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 userName="bangen" reservationPassword="BECD"/>
  <workbookPr defaultThemeVersion="124226"/>
  <bookViews>
    <workbookView xWindow="120" yWindow="75" windowWidth="17400" windowHeight="11760" tabRatio="932"/>
  </bookViews>
  <sheets>
    <sheet name="Master" sheetId="19" r:id="rId1"/>
    <sheet name="GS Nifty BeES" sheetId="1" r:id="rId2"/>
    <sheet name="GS Junior BeES" sheetId="2" r:id="rId3"/>
    <sheet name="GS PSU Bank BeES" sheetId="3" r:id="rId4"/>
    <sheet name="GS Gold BeES" sheetId="4" r:id="rId5"/>
    <sheet name="GS Liquid BeES" sheetId="5" r:id="rId6"/>
    <sheet name="GS Bank BeES" sheetId="6" r:id="rId7"/>
    <sheet name="GS Shariah BeES" sheetId="7" r:id="rId8"/>
    <sheet name="GS Hang Seng BeES" sheetId="8" r:id="rId9"/>
    <sheet name="GS Short Term Fund" sheetId="9" r:id="rId10"/>
    <sheet name="GS Infra BeES" sheetId="10" r:id="rId11"/>
    <sheet name="Goldman Sachs India Equity Fund" sheetId="31" r:id="rId12"/>
    <sheet name="GSIEF Derivative" sheetId="32" r:id="rId13"/>
    <sheet name="GS CNX 500" sheetId="35" r:id="rId14"/>
    <sheet name="Mapping" sheetId="33" state="hidden" r:id="rId15"/>
  </sheets>
  <definedNames>
    <definedName name="_xlnm._FilterDatabase" localSheetId="13" hidden="1">'GS CNX 500'!$B$7:$I$509</definedName>
    <definedName name="_xlnm.Print_Area" localSheetId="1">'GS Nifty BeES'!$A$1:$H$76</definedName>
    <definedName name="_xlnm.Print_Area" localSheetId="12">'GSIEF Derivative'!$A$1:$H$54</definedName>
    <definedName name="_xlnm.Print_Titles" localSheetId="13">'GS CNX 500'!$1:$4</definedName>
  </definedNames>
  <calcPr calcId="145621"/>
</workbook>
</file>

<file path=xl/calcChain.xml><?xml version="1.0" encoding="utf-8"?>
<calcChain xmlns="http://schemas.openxmlformats.org/spreadsheetml/2006/main">
  <c r="H515" i="35" l="1"/>
  <c r="G515" i="35"/>
  <c r="H512" i="35"/>
  <c r="G512" i="35"/>
  <c r="B9" i="35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B36" i="35" s="1"/>
  <c r="B37" i="35" s="1"/>
  <c r="B38" i="35" s="1"/>
  <c r="B39" i="35" s="1"/>
  <c r="B40" i="35" s="1"/>
  <c r="B41" i="35" s="1"/>
  <c r="B42" i="35" s="1"/>
  <c r="B43" i="35" s="1"/>
  <c r="B44" i="35" s="1"/>
  <c r="B45" i="35" s="1"/>
  <c r="B46" i="35" s="1"/>
  <c r="B47" i="35" s="1"/>
  <c r="B48" i="35" s="1"/>
  <c r="B49" i="35" s="1"/>
  <c r="B50" i="35" s="1"/>
  <c r="B51" i="35" s="1"/>
  <c r="B52" i="35" s="1"/>
  <c r="B53" i="35" s="1"/>
  <c r="B54" i="35" s="1"/>
  <c r="B55" i="35" s="1"/>
  <c r="B56" i="35" s="1"/>
  <c r="B57" i="35" s="1"/>
  <c r="B58" i="35" s="1"/>
  <c r="B59" i="35" s="1"/>
  <c r="B60" i="35" s="1"/>
  <c r="B61" i="35" s="1"/>
  <c r="B62" i="35" s="1"/>
  <c r="B63" i="35" s="1"/>
  <c r="B64" i="35" s="1"/>
  <c r="B65" i="35" s="1"/>
  <c r="B66" i="35" s="1"/>
  <c r="B67" i="35" s="1"/>
  <c r="B68" i="35" s="1"/>
  <c r="B69" i="35" s="1"/>
  <c r="B70" i="35" s="1"/>
  <c r="B71" i="35" s="1"/>
  <c r="B72" i="35" s="1"/>
  <c r="B73" i="35" s="1"/>
  <c r="B74" i="35" s="1"/>
  <c r="B75" i="35" s="1"/>
  <c r="B76" i="35" s="1"/>
  <c r="B77" i="35" s="1"/>
  <c r="B78" i="35" s="1"/>
  <c r="B79" i="35" s="1"/>
  <c r="B80" i="35" s="1"/>
  <c r="B81" i="35" s="1"/>
  <c r="B82" i="35" s="1"/>
  <c r="B83" i="35" s="1"/>
  <c r="B84" i="35" s="1"/>
  <c r="B85" i="35" s="1"/>
  <c r="B86" i="35" s="1"/>
  <c r="B87" i="35" s="1"/>
  <c r="B88" i="35" s="1"/>
  <c r="B89" i="35" s="1"/>
  <c r="B90" i="35" s="1"/>
  <c r="B91" i="35" s="1"/>
  <c r="B92" i="35" s="1"/>
  <c r="B93" i="35" s="1"/>
  <c r="B94" i="35" s="1"/>
  <c r="B95" i="35" s="1"/>
  <c r="B96" i="35" s="1"/>
  <c r="B97" i="35" s="1"/>
  <c r="B98" i="35" s="1"/>
  <c r="B99" i="35" s="1"/>
  <c r="B100" i="35" s="1"/>
  <c r="B101" i="35" s="1"/>
  <c r="B102" i="35" s="1"/>
  <c r="B103" i="35" s="1"/>
  <c r="B104" i="35" s="1"/>
  <c r="B105" i="35" s="1"/>
  <c r="B106" i="35" s="1"/>
  <c r="B107" i="35" s="1"/>
  <c r="B108" i="35" s="1"/>
  <c r="B109" i="35" s="1"/>
  <c r="B110" i="35" s="1"/>
  <c r="B111" i="35" s="1"/>
  <c r="B112" i="35" s="1"/>
  <c r="B113" i="35" s="1"/>
  <c r="B114" i="35" s="1"/>
  <c r="B115" i="35" s="1"/>
  <c r="B116" i="35" s="1"/>
  <c r="B117" i="35" s="1"/>
  <c r="B118" i="35" s="1"/>
  <c r="B119" i="35" s="1"/>
  <c r="B120" i="35" s="1"/>
  <c r="B121" i="35" s="1"/>
  <c r="B122" i="35" s="1"/>
  <c r="B123" i="35" s="1"/>
  <c r="B124" i="35" s="1"/>
  <c r="B125" i="35" s="1"/>
  <c r="B126" i="35" s="1"/>
  <c r="B127" i="35" s="1"/>
  <c r="B128" i="35" s="1"/>
  <c r="B129" i="35" s="1"/>
  <c r="B130" i="35" s="1"/>
  <c r="B131" i="35" s="1"/>
  <c r="B132" i="35" s="1"/>
  <c r="B133" i="35" s="1"/>
  <c r="B134" i="35" s="1"/>
  <c r="B135" i="35" s="1"/>
  <c r="B136" i="35" s="1"/>
  <c r="B137" i="35" s="1"/>
  <c r="B138" i="35" s="1"/>
  <c r="B139" i="35" s="1"/>
  <c r="B140" i="35" s="1"/>
  <c r="B141" i="35" s="1"/>
  <c r="B142" i="35" s="1"/>
  <c r="B143" i="35" s="1"/>
  <c r="B144" i="35" s="1"/>
  <c r="B145" i="35" s="1"/>
  <c r="B146" i="35" s="1"/>
  <c r="B147" i="35" s="1"/>
  <c r="B148" i="35" s="1"/>
  <c r="B149" i="35" s="1"/>
  <c r="B150" i="35" s="1"/>
  <c r="B151" i="35" s="1"/>
  <c r="B152" i="35" s="1"/>
  <c r="B153" i="35" s="1"/>
  <c r="B154" i="35" s="1"/>
  <c r="B155" i="35" s="1"/>
  <c r="B156" i="35" s="1"/>
  <c r="B157" i="35" s="1"/>
  <c r="B158" i="35" s="1"/>
  <c r="B159" i="35" s="1"/>
  <c r="B160" i="35" s="1"/>
  <c r="B161" i="35" s="1"/>
  <c r="B162" i="35" s="1"/>
  <c r="B163" i="35" s="1"/>
  <c r="B164" i="35" s="1"/>
  <c r="B165" i="35" s="1"/>
  <c r="B166" i="35" s="1"/>
  <c r="B167" i="35" s="1"/>
  <c r="B168" i="35" s="1"/>
  <c r="B169" i="35" s="1"/>
  <c r="B170" i="35" s="1"/>
  <c r="B171" i="35" s="1"/>
  <c r="B172" i="35" s="1"/>
  <c r="B173" i="35" s="1"/>
  <c r="B174" i="35" s="1"/>
  <c r="B175" i="35" s="1"/>
  <c r="B176" i="35" s="1"/>
  <c r="B177" i="35" s="1"/>
  <c r="B178" i="35" s="1"/>
  <c r="B179" i="35" s="1"/>
  <c r="B180" i="35" s="1"/>
  <c r="B181" i="35" s="1"/>
  <c r="B182" i="35" s="1"/>
  <c r="B183" i="35" s="1"/>
  <c r="B184" i="35" s="1"/>
  <c r="B185" i="35" s="1"/>
  <c r="B186" i="35" s="1"/>
  <c r="B187" i="35" s="1"/>
  <c r="B188" i="35" s="1"/>
  <c r="B189" i="35" s="1"/>
  <c r="B190" i="35" s="1"/>
  <c r="B191" i="35" s="1"/>
  <c r="B192" i="35" s="1"/>
  <c r="B193" i="35" s="1"/>
  <c r="B194" i="35" s="1"/>
  <c r="B195" i="35" s="1"/>
  <c r="B196" i="35" s="1"/>
  <c r="B197" i="35" s="1"/>
  <c r="B198" i="35" s="1"/>
  <c r="B199" i="35" s="1"/>
  <c r="B200" i="35" s="1"/>
  <c r="B201" i="35" s="1"/>
  <c r="B202" i="35" s="1"/>
  <c r="B203" i="35" s="1"/>
  <c r="B204" i="35" s="1"/>
  <c r="B205" i="35" s="1"/>
  <c r="B206" i="35" s="1"/>
  <c r="B207" i="35" s="1"/>
  <c r="B208" i="35" s="1"/>
  <c r="B209" i="35" s="1"/>
  <c r="B210" i="35" s="1"/>
  <c r="B211" i="35" s="1"/>
  <c r="B212" i="35" s="1"/>
  <c r="B213" i="35" s="1"/>
  <c r="B214" i="35" s="1"/>
  <c r="B215" i="35" s="1"/>
  <c r="B216" i="35" s="1"/>
  <c r="B217" i="35" s="1"/>
  <c r="B218" i="35" s="1"/>
  <c r="B219" i="35" s="1"/>
  <c r="B220" i="35" s="1"/>
  <c r="B221" i="35" s="1"/>
  <c r="B222" i="35" s="1"/>
  <c r="B223" i="35" s="1"/>
  <c r="B224" i="35" s="1"/>
  <c r="B225" i="35" s="1"/>
  <c r="B226" i="35" s="1"/>
  <c r="B227" i="35" s="1"/>
  <c r="B228" i="35" s="1"/>
  <c r="B229" i="35" s="1"/>
  <c r="B230" i="35" s="1"/>
  <c r="B231" i="35" s="1"/>
  <c r="B232" i="35" s="1"/>
  <c r="B233" i="35" s="1"/>
  <c r="B234" i="35" s="1"/>
  <c r="B235" i="35" s="1"/>
  <c r="B236" i="35" s="1"/>
  <c r="B237" i="35" s="1"/>
  <c r="B238" i="35" s="1"/>
  <c r="B239" i="35" s="1"/>
  <c r="B240" i="35" s="1"/>
  <c r="B241" i="35" s="1"/>
  <c r="B242" i="35" s="1"/>
  <c r="B243" i="35" s="1"/>
  <c r="B244" i="35" s="1"/>
  <c r="B245" i="35" s="1"/>
  <c r="B246" i="35" s="1"/>
  <c r="B247" i="35" s="1"/>
  <c r="B248" i="35" s="1"/>
  <c r="B249" i="35" s="1"/>
  <c r="B250" i="35" s="1"/>
  <c r="B251" i="35" s="1"/>
  <c r="B252" i="35" s="1"/>
  <c r="B253" i="35" s="1"/>
  <c r="B254" i="35" s="1"/>
  <c r="B255" i="35" s="1"/>
  <c r="B256" i="35" s="1"/>
  <c r="B257" i="35" s="1"/>
  <c r="B258" i="35" s="1"/>
  <c r="B259" i="35" s="1"/>
  <c r="B260" i="35" s="1"/>
  <c r="B261" i="35" s="1"/>
  <c r="B262" i="35" s="1"/>
  <c r="B263" i="35" s="1"/>
  <c r="B264" i="35" s="1"/>
  <c r="B265" i="35" s="1"/>
  <c r="B266" i="35" s="1"/>
  <c r="B267" i="35" s="1"/>
  <c r="B268" i="35" s="1"/>
  <c r="B269" i="35" s="1"/>
  <c r="B270" i="35" s="1"/>
  <c r="B271" i="35" s="1"/>
  <c r="B272" i="35" s="1"/>
  <c r="B273" i="35" s="1"/>
  <c r="B274" i="35" s="1"/>
  <c r="B275" i="35" s="1"/>
  <c r="B276" i="35" s="1"/>
  <c r="B277" i="35" s="1"/>
  <c r="B278" i="35" s="1"/>
  <c r="B279" i="35" s="1"/>
  <c r="B280" i="35" s="1"/>
  <c r="B281" i="35" s="1"/>
  <c r="B282" i="35" s="1"/>
  <c r="B283" i="35" s="1"/>
  <c r="B284" i="35" s="1"/>
  <c r="B285" i="35" s="1"/>
  <c r="B286" i="35" s="1"/>
  <c r="B287" i="35" s="1"/>
  <c r="B288" i="35" s="1"/>
  <c r="B289" i="35" s="1"/>
  <c r="B290" i="35" s="1"/>
  <c r="B291" i="35" s="1"/>
  <c r="B292" i="35" s="1"/>
  <c r="B293" i="35" s="1"/>
  <c r="B294" i="35" s="1"/>
  <c r="B295" i="35" s="1"/>
  <c r="B296" i="35" s="1"/>
  <c r="B297" i="35" s="1"/>
  <c r="B298" i="35" s="1"/>
  <c r="B299" i="35" s="1"/>
  <c r="B300" i="35" s="1"/>
  <c r="B301" i="35" s="1"/>
  <c r="B302" i="35" s="1"/>
  <c r="B303" i="35" s="1"/>
  <c r="B304" i="35" s="1"/>
  <c r="B305" i="35" s="1"/>
  <c r="B306" i="35" s="1"/>
  <c r="B307" i="35" s="1"/>
  <c r="B308" i="35" s="1"/>
  <c r="B309" i="35" s="1"/>
  <c r="B310" i="35" s="1"/>
  <c r="B311" i="35" s="1"/>
  <c r="B312" i="35" s="1"/>
  <c r="B313" i="35" s="1"/>
  <c r="B314" i="35" s="1"/>
  <c r="B315" i="35" s="1"/>
  <c r="B316" i="35" s="1"/>
  <c r="B317" i="35" s="1"/>
  <c r="B318" i="35" s="1"/>
  <c r="B319" i="35" s="1"/>
  <c r="B320" i="35" s="1"/>
  <c r="B321" i="35" s="1"/>
  <c r="B322" i="35" s="1"/>
  <c r="B323" i="35" s="1"/>
  <c r="B324" i="35" s="1"/>
  <c r="B325" i="35" s="1"/>
  <c r="B326" i="35" s="1"/>
  <c r="B327" i="35" s="1"/>
  <c r="B328" i="35" s="1"/>
  <c r="B329" i="35" s="1"/>
  <c r="B330" i="35" s="1"/>
  <c r="B331" i="35" s="1"/>
  <c r="B332" i="35" s="1"/>
  <c r="B333" i="35" s="1"/>
  <c r="B334" i="35" s="1"/>
  <c r="B335" i="35" s="1"/>
  <c r="B336" i="35" s="1"/>
  <c r="B337" i="35" s="1"/>
  <c r="B338" i="35" s="1"/>
  <c r="B339" i="35" s="1"/>
  <c r="B340" i="35" s="1"/>
  <c r="B341" i="35" s="1"/>
  <c r="B342" i="35" s="1"/>
  <c r="B343" i="35" s="1"/>
  <c r="B344" i="35" s="1"/>
  <c r="B345" i="35" s="1"/>
  <c r="B346" i="35" s="1"/>
  <c r="B347" i="35" s="1"/>
  <c r="B348" i="35" s="1"/>
  <c r="B349" i="35" s="1"/>
  <c r="B350" i="35" s="1"/>
  <c r="B351" i="35" s="1"/>
  <c r="B352" i="35" s="1"/>
  <c r="B353" i="35" s="1"/>
  <c r="B354" i="35" s="1"/>
  <c r="B355" i="35" s="1"/>
  <c r="B356" i="35" s="1"/>
  <c r="B357" i="35" s="1"/>
  <c r="B358" i="35" s="1"/>
  <c r="B359" i="35" s="1"/>
  <c r="B360" i="35" s="1"/>
  <c r="B361" i="35" s="1"/>
  <c r="B362" i="35" s="1"/>
  <c r="B363" i="35" s="1"/>
  <c r="B364" i="35" s="1"/>
  <c r="B365" i="35" s="1"/>
  <c r="B366" i="35" s="1"/>
  <c r="B367" i="35" s="1"/>
  <c r="B368" i="35" s="1"/>
  <c r="B369" i="35" s="1"/>
  <c r="B370" i="35" s="1"/>
  <c r="B371" i="35" s="1"/>
  <c r="B372" i="35" s="1"/>
  <c r="B373" i="35" s="1"/>
  <c r="B374" i="35" s="1"/>
  <c r="B375" i="35" s="1"/>
  <c r="B376" i="35" s="1"/>
  <c r="B377" i="35" s="1"/>
  <c r="B378" i="35" s="1"/>
  <c r="B379" i="35" s="1"/>
  <c r="B380" i="35" s="1"/>
  <c r="B381" i="35" s="1"/>
  <c r="B382" i="35" s="1"/>
  <c r="B383" i="35" s="1"/>
  <c r="B384" i="35" s="1"/>
  <c r="B385" i="35" s="1"/>
  <c r="B386" i="35" s="1"/>
  <c r="B387" i="35" s="1"/>
  <c r="B388" i="35" s="1"/>
  <c r="B389" i="35" s="1"/>
  <c r="B390" i="35" s="1"/>
  <c r="B391" i="35" s="1"/>
  <c r="B392" i="35" s="1"/>
  <c r="B393" i="35" s="1"/>
  <c r="B394" i="35" s="1"/>
  <c r="B395" i="35" s="1"/>
  <c r="B396" i="35" s="1"/>
  <c r="B397" i="35" s="1"/>
  <c r="B398" i="35" s="1"/>
  <c r="B399" i="35" s="1"/>
  <c r="B400" i="35" s="1"/>
  <c r="B401" i="35" s="1"/>
  <c r="B402" i="35" s="1"/>
  <c r="B403" i="35" s="1"/>
  <c r="B404" i="35" s="1"/>
  <c r="B405" i="35" s="1"/>
  <c r="B406" i="35" s="1"/>
  <c r="B407" i="35" s="1"/>
  <c r="B408" i="35" s="1"/>
  <c r="B409" i="35" s="1"/>
  <c r="B410" i="35" s="1"/>
  <c r="B411" i="35" s="1"/>
  <c r="B412" i="35" s="1"/>
  <c r="B413" i="35" s="1"/>
  <c r="B414" i="35" s="1"/>
  <c r="B415" i="35" s="1"/>
  <c r="B416" i="35" s="1"/>
  <c r="B417" i="35" s="1"/>
  <c r="B418" i="35" s="1"/>
  <c r="B419" i="35" s="1"/>
  <c r="B420" i="35" s="1"/>
  <c r="B421" i="35" s="1"/>
  <c r="B422" i="35" s="1"/>
  <c r="B423" i="35" s="1"/>
  <c r="B424" i="35" s="1"/>
  <c r="B425" i="35" s="1"/>
  <c r="B426" i="35" s="1"/>
  <c r="B427" i="35" s="1"/>
  <c r="B428" i="35" s="1"/>
  <c r="B429" i="35" s="1"/>
  <c r="B430" i="35" s="1"/>
  <c r="B431" i="35" s="1"/>
  <c r="B432" i="35" s="1"/>
  <c r="B433" i="35" s="1"/>
  <c r="B434" i="35" s="1"/>
  <c r="B435" i="35" s="1"/>
  <c r="B436" i="35" s="1"/>
  <c r="B437" i="35" s="1"/>
  <c r="B438" i="35" s="1"/>
  <c r="B439" i="35" s="1"/>
  <c r="B440" i="35" s="1"/>
  <c r="B441" i="35" s="1"/>
  <c r="B442" i="35" s="1"/>
  <c r="B443" i="35" s="1"/>
  <c r="B444" i="35" s="1"/>
  <c r="B445" i="35" s="1"/>
  <c r="B446" i="35" s="1"/>
  <c r="B447" i="35" s="1"/>
  <c r="B448" i="35" s="1"/>
  <c r="B449" i="35" s="1"/>
  <c r="B450" i="35" s="1"/>
  <c r="B451" i="35" s="1"/>
  <c r="B452" i="35" s="1"/>
  <c r="B453" i="35" s="1"/>
  <c r="B454" i="35" s="1"/>
  <c r="B455" i="35" s="1"/>
  <c r="B456" i="35" s="1"/>
  <c r="B457" i="35" s="1"/>
  <c r="B458" i="35" s="1"/>
  <c r="B459" i="35" s="1"/>
  <c r="B460" i="35" s="1"/>
  <c r="B461" i="35" s="1"/>
  <c r="B462" i="35" s="1"/>
  <c r="B463" i="35" s="1"/>
  <c r="B464" i="35" s="1"/>
  <c r="B465" i="35" s="1"/>
  <c r="B466" i="35" s="1"/>
  <c r="B467" i="35" s="1"/>
  <c r="B468" i="35" s="1"/>
  <c r="B469" i="35" s="1"/>
  <c r="B470" i="35" s="1"/>
  <c r="B471" i="35" s="1"/>
  <c r="B472" i="35" s="1"/>
  <c r="B473" i="35" s="1"/>
  <c r="B474" i="35" s="1"/>
  <c r="B475" i="35" s="1"/>
  <c r="B476" i="35" s="1"/>
  <c r="B477" i="35" s="1"/>
  <c r="B478" i="35" s="1"/>
  <c r="B479" i="35" s="1"/>
  <c r="B480" i="35" s="1"/>
  <c r="B481" i="35" s="1"/>
  <c r="B482" i="35" s="1"/>
  <c r="B483" i="35" s="1"/>
  <c r="B484" i="35" s="1"/>
  <c r="B485" i="35" s="1"/>
  <c r="B486" i="35" s="1"/>
  <c r="B487" i="35" s="1"/>
  <c r="B488" i="35" s="1"/>
  <c r="B489" i="35" s="1"/>
  <c r="B490" i="35" s="1"/>
  <c r="B491" i="35" s="1"/>
  <c r="B492" i="35" s="1"/>
  <c r="B493" i="35" s="1"/>
  <c r="B494" i="35" s="1"/>
  <c r="B495" i="35" s="1"/>
  <c r="B496" i="35" s="1"/>
  <c r="B497" i="35" s="1"/>
  <c r="B498" i="35" s="1"/>
  <c r="B499" i="35" s="1"/>
  <c r="B500" i="35" s="1"/>
  <c r="B501" i="35" s="1"/>
  <c r="B502" i="35" s="1"/>
  <c r="B503" i="35" s="1"/>
  <c r="B504" i="35" s="1"/>
  <c r="B505" i="35" s="1"/>
  <c r="B506" i="35" s="1"/>
  <c r="B507" i="35" s="1"/>
</calcChain>
</file>

<file path=xl/sharedStrings.xml><?xml version="1.0" encoding="utf-8"?>
<sst xmlns="http://schemas.openxmlformats.org/spreadsheetml/2006/main" count="3024" uniqueCount="1348">
  <si>
    <t>CESC LTD</t>
  </si>
  <si>
    <t>PTC INDIA LTD</t>
  </si>
  <si>
    <t>PIDILITE INDUSTRIES LTD</t>
  </si>
  <si>
    <t>BALKRISHNA INDUSTRIES LTD</t>
  </si>
  <si>
    <t>INE239A01016</t>
  </si>
  <si>
    <t>CHINA CONSTRUCTION BANK CORPORATION</t>
  </si>
  <si>
    <t>INDUSTRIAL AND COMMERCIAL BANK OF CHINA LTD</t>
  </si>
  <si>
    <t>BANK OF CHINA LTD</t>
  </si>
  <si>
    <t>PETROCHINA CO. LTD</t>
  </si>
  <si>
    <t>CHINA LIFE INSURANCE CO. LTD</t>
  </si>
  <si>
    <t>CHINA PETROLEUM &amp; CHEMICAL CORPORATION</t>
  </si>
  <si>
    <t xml:space="preserve">SANDS CHINA LTD </t>
  </si>
  <si>
    <t>PING AN INSURANCE (GROUP) CO. OF CHINA LTD</t>
  </si>
  <si>
    <t>CHINA SHENHUA ENERGY CO. LTD</t>
  </si>
  <si>
    <t>BANK OF COMMUNICATIONS CO. LTD</t>
  </si>
  <si>
    <t>CHINA COAL ENERGY CO. LTD</t>
  </si>
  <si>
    <t>INE877F01012</t>
  </si>
  <si>
    <t>INE323I01011</t>
  </si>
  <si>
    <t>INE965H01011</t>
  </si>
  <si>
    <t>INE192A01025</t>
  </si>
  <si>
    <t>INE686F01025</t>
  </si>
  <si>
    <t>BAJAJ HOLDINGS &amp; INVESTMENT LTD</t>
  </si>
  <si>
    <t>KUNLUN ENERGY COMPANY LTD</t>
  </si>
  <si>
    <t>INE571A01020</t>
  </si>
  <si>
    <t>INE351F01018</t>
  </si>
  <si>
    <t>INE987B01018</t>
  </si>
  <si>
    <t>INE093I01010</t>
  </si>
  <si>
    <t>INE274J01014</t>
  </si>
  <si>
    <t>CITIC PACIFIC LTD</t>
  </si>
  <si>
    <t xml:space="preserve">CHINA RESOURCES ENTERPRISE LTD </t>
  </si>
  <si>
    <t xml:space="preserve">CATHAY PACIFIC AIRWAYS LTD </t>
  </si>
  <si>
    <t xml:space="preserve">HONG KONG EXCHANGES AND CLEARING LTD </t>
  </si>
  <si>
    <t xml:space="preserve">CNOOC LTD </t>
  </si>
  <si>
    <t xml:space="preserve">CHINA MOBILE LTD </t>
  </si>
  <si>
    <t xml:space="preserve">BOC HONG KONG (HOLDINGS) LTD </t>
  </si>
  <si>
    <t xml:space="preserve">BELLE INTERNATIONAL HOLDINGS LTD </t>
  </si>
  <si>
    <t xml:space="preserve">CHINA RESOURCES LAND LTD </t>
  </si>
  <si>
    <t xml:space="preserve">HENGAN INTERNATIONAL GROUP CO. LTD </t>
  </si>
  <si>
    <t xml:space="preserve">TENCENT HOLDINGS LTD </t>
  </si>
  <si>
    <t>BRITANNIA INDUTRIES LTD</t>
  </si>
  <si>
    <t>INE318A01026</t>
  </si>
  <si>
    <t>INE901L01018</t>
  </si>
  <si>
    <t>INE203A01020</t>
  </si>
  <si>
    <t>INE209A01019</t>
  </si>
  <si>
    <t>INE918I01018</t>
  </si>
  <si>
    <t>INE296A01016</t>
  </si>
  <si>
    <t>INE787D01026</t>
  </si>
  <si>
    <t>INE176A01010</t>
  </si>
  <si>
    <t>INE216A01022</t>
  </si>
  <si>
    <t>INE010B01019</t>
  </si>
  <si>
    <t>INE486A01013</t>
  </si>
  <si>
    <t>INE066A01013</t>
  </si>
  <si>
    <t>OIL INDIA LTD</t>
  </si>
  <si>
    <t>BAJAJ FINANCE LTD</t>
  </si>
  <si>
    <t>INE774D01024</t>
  </si>
  <si>
    <t>SITI CABLE NETWORK LTD</t>
  </si>
  <si>
    <t>GS SHARIAH BeES</t>
  </si>
  <si>
    <t>Goldman Sachs CNX Nifty Shariah Index Exchange Traded Scheme (GS Shariah BeES)</t>
  </si>
  <si>
    <t>BMG5320C1082</t>
  </si>
  <si>
    <t>KOLTE - PATIL DEVELOPERS LTD</t>
  </si>
  <si>
    <t>INE094I01018</t>
  </si>
  <si>
    <t>NMDC LTD</t>
  </si>
  <si>
    <t>INE584A01023</t>
  </si>
  <si>
    <t>CREDIT ANALYSIS AND RESEARCH LTD</t>
  </si>
  <si>
    <t>INE752H01013</t>
  </si>
  <si>
    <t>Sr. No.</t>
  </si>
  <si>
    <t>ISIN</t>
  </si>
  <si>
    <t>Name of Instrument</t>
  </si>
  <si>
    <t>Quantity</t>
  </si>
  <si>
    <t>% to Net Assets</t>
  </si>
  <si>
    <t>INE154A01025</t>
  </si>
  <si>
    <t>INE002A01018</t>
  </si>
  <si>
    <t>INE009A01021</t>
  </si>
  <si>
    <t>INE090A01013</t>
  </si>
  <si>
    <t>INE001A01036</t>
  </si>
  <si>
    <t>INE040A01026</t>
  </si>
  <si>
    <t>INE018A01030</t>
  </si>
  <si>
    <t>INE467B01029</t>
  </si>
  <si>
    <t>INE062A01012</t>
  </si>
  <si>
    <t>INE030A01027</t>
  </si>
  <si>
    <t>INE213A01029</t>
  </si>
  <si>
    <t>INE155A01022</t>
  </si>
  <si>
    <t>INE101A01026</t>
  </si>
  <si>
    <t>INE397D01024</t>
  </si>
  <si>
    <t>INE238A01026</t>
  </si>
  <si>
    <t>INE081A01012</t>
  </si>
  <si>
    <t>INE044A01036</t>
  </si>
  <si>
    <t>INE917I01010</t>
  </si>
  <si>
    <t>INE237A01028</t>
  </si>
  <si>
    <t>INE522F01014</t>
  </si>
  <si>
    <t>INE733E01010</t>
  </si>
  <si>
    <t>INE047A01013</t>
  </si>
  <si>
    <t>INE089A01023</t>
  </si>
  <si>
    <t>INE075A01022</t>
  </si>
  <si>
    <t>INE257A01026</t>
  </si>
  <si>
    <t>INE059A01026</t>
  </si>
  <si>
    <t>INE481G01011</t>
  </si>
  <si>
    <t>INE043D01016</t>
  </si>
  <si>
    <t>INE158A01026</t>
  </si>
  <si>
    <t>INE585B01010</t>
  </si>
  <si>
    <t>INE245A01021</t>
  </si>
  <si>
    <t>INE129A01019</t>
  </si>
  <si>
    <t>INE752E01010</t>
  </si>
  <si>
    <t>INE749A01030</t>
  </si>
  <si>
    <t>INE038A01020</t>
  </si>
  <si>
    <t>INE079A01024</t>
  </si>
  <si>
    <t>INE860A01027</t>
  </si>
  <si>
    <t>INE910H01017</t>
  </si>
  <si>
    <t>INE326A01037</t>
  </si>
  <si>
    <t>INE012A01025</t>
  </si>
  <si>
    <t>INE028A01013</t>
  </si>
  <si>
    <t>INE160A01014</t>
  </si>
  <si>
    <t>INE455F01025</t>
  </si>
  <si>
    <t>INE029A01011</t>
  </si>
  <si>
    <t>INE271C01023</t>
  </si>
  <si>
    <t>INE015A01028</t>
  </si>
  <si>
    <t>INE036A01016</t>
  </si>
  <si>
    <t>INE205A01025</t>
  </si>
  <si>
    <t>INE003A01024</t>
  </si>
  <si>
    <t>Total</t>
  </si>
  <si>
    <t>*Classification as per SEBI Circular No.  MFD/CIR/14/18337/2002 dated 19th September 2002</t>
  </si>
  <si>
    <t>NOTES :</t>
  </si>
  <si>
    <t xml:space="preserve">1.   Total NPAs provided for </t>
  </si>
  <si>
    <t>Nil</t>
  </si>
  <si>
    <t>5.   Exposure to derivative instrument at the end of the month</t>
  </si>
  <si>
    <t>6.   Investment in foreign securities/ADRs/GDRs at the end of the month</t>
  </si>
  <si>
    <t>7.   Portfolio Turnover Ratio</t>
  </si>
  <si>
    <t>8.   Dividend declared during the month (Rs per unit)</t>
  </si>
  <si>
    <t>9.   Repo transactions in corporate debt securities</t>
  </si>
  <si>
    <t>Market value (Rs. in lakhs)</t>
  </si>
  <si>
    <t>EQUITY &amp; EQUITY RELATED INSTRUMENTS</t>
  </si>
  <si>
    <t>LISTED</t>
  </si>
  <si>
    <t>(a)</t>
  </si>
  <si>
    <t>(b)</t>
  </si>
  <si>
    <t>INE095A01012</t>
  </si>
  <si>
    <t>INE854D01016</t>
  </si>
  <si>
    <t>INE280A01028</t>
  </si>
  <si>
    <t>INE256A01028</t>
  </si>
  <si>
    <t>INE528G01019</t>
  </si>
  <si>
    <t>INE115A01026</t>
  </si>
  <si>
    <t>INE159A01016</t>
  </si>
  <si>
    <t>INE259A01022</t>
  </si>
  <si>
    <t>INE019A01020</t>
  </si>
  <si>
    <t>INE323A01026</t>
  </si>
  <si>
    <t>INE721A01013</t>
  </si>
  <si>
    <t>INE264A01014</t>
  </si>
  <si>
    <t>INE020B01018</t>
  </si>
  <si>
    <t>INE102D01028</t>
  </si>
  <si>
    <t>INE302A01020</t>
  </si>
  <si>
    <t>INE016A01026</t>
  </si>
  <si>
    <t>INE361B01024</t>
  </si>
  <si>
    <t>INE298A01020</t>
  </si>
  <si>
    <t>INE669E01016</t>
  </si>
  <si>
    <t>INE134E01011</t>
  </si>
  <si>
    <t>INE476A01014</t>
  </si>
  <si>
    <t>INE935A01035</t>
  </si>
  <si>
    <t>INE084A01016</t>
  </si>
  <si>
    <t>INE742F01042</t>
  </si>
  <si>
    <t>INE437A01024</t>
  </si>
  <si>
    <t>INE092A01019</t>
  </si>
  <si>
    <t>INE614G01033</t>
  </si>
  <si>
    <t>INE094A01015</t>
  </si>
  <si>
    <t>INE114A01011</t>
  </si>
  <si>
    <t>INE881D01027</t>
  </si>
  <si>
    <t>INE118A01012</t>
  </si>
  <si>
    <t>INE069A01017</t>
  </si>
  <si>
    <t>INE013A01015</t>
  </si>
  <si>
    <t>INE347G01014</t>
  </si>
  <si>
    <t>INE067A01029</t>
  </si>
  <si>
    <t>INE692A01016</t>
  </si>
  <si>
    <t>INE111A01017</t>
  </si>
  <si>
    <t>INE423A01024</t>
  </si>
  <si>
    <t>INE628A01036</t>
  </si>
  <si>
    <t>INE330H01018</t>
  </si>
  <si>
    <t>INE465A01025</t>
  </si>
  <si>
    <t>INE669C01028</t>
  </si>
  <si>
    <t>INE008A01015</t>
  </si>
  <si>
    <t>INE356A01018</t>
  </si>
  <si>
    <t>INE776C01039</t>
  </si>
  <si>
    <t>Goldman Sachs Nifty Exchange Traded Scheme (GS Nifty BeES)</t>
  </si>
  <si>
    <t>Goldman Sachs Nifty Junior Exchange Traded Scheme (GS Junior BeES)</t>
  </si>
  <si>
    <t>INE141A01014</t>
  </si>
  <si>
    <t>INE428A01015</t>
  </si>
  <si>
    <t>INE434A01013</t>
  </si>
  <si>
    <t>INE667A01018</t>
  </si>
  <si>
    <t>INE565A01014</t>
  </si>
  <si>
    <t>Gold</t>
  </si>
  <si>
    <t>Goldman Sachs Gold Exchange Traded Scheme (GS Gold BeES)</t>
  </si>
  <si>
    <t>Goldman Sachs PSU Bank Exchange Traded Scheme (GS PSU Bank BeES)</t>
  </si>
  <si>
    <t>7.   Average Maturity Period ( in days)</t>
  </si>
  <si>
    <t>8.   Dividend (Net) declared during the month (Rs per unit)</t>
  </si>
  <si>
    <t>COLLATERALISED BORROWING AND LENDING OBLIGATION</t>
  </si>
  <si>
    <t>Goldman Sachs Liquid Exchange Traded Scheme (GS Liquid BeES)</t>
  </si>
  <si>
    <t>Goldman Sachs Banking Index Exchange Traded Scheme (GS Bank BeES)</t>
  </si>
  <si>
    <t>GB0005405286</t>
  </si>
  <si>
    <t>HK0941009539</t>
  </si>
  <si>
    <t>CNE1000002H1</t>
  </si>
  <si>
    <t>CNE1000003G1</t>
  </si>
  <si>
    <t>HK0000069689</t>
  </si>
  <si>
    <t>KYG875721485</t>
  </si>
  <si>
    <t>HK0883013259</t>
  </si>
  <si>
    <t>CNE1000001Z5</t>
  </si>
  <si>
    <t>CNE1000003W8</t>
  </si>
  <si>
    <t>CNE1000002L3</t>
  </si>
  <si>
    <t>HK0016000132</t>
  </si>
  <si>
    <t>HK0013000119</t>
  </si>
  <si>
    <t>HK0001000014</t>
  </si>
  <si>
    <t>CNE1000002Q2</t>
  </si>
  <si>
    <t>HK0388045442</t>
  </si>
  <si>
    <t>CNE1000003X6</t>
  </si>
  <si>
    <t>HK0002007356</t>
  </si>
  <si>
    <t>HK0003000038</t>
  </si>
  <si>
    <t>CNE1000002R0</t>
  </si>
  <si>
    <t>HK0006000050</t>
  </si>
  <si>
    <t>HK2388011192</t>
  </si>
  <si>
    <t>HK0011000095</t>
  </si>
  <si>
    <t>HK0004000045</t>
  </si>
  <si>
    <t>HK0688002218</t>
  </si>
  <si>
    <t>KYG9431R1039</t>
  </si>
  <si>
    <t>BMG5485F1692</t>
  </si>
  <si>
    <t>KYG7800X1079</t>
  </si>
  <si>
    <t>KYG097021045</t>
  </si>
  <si>
    <t>HK0019000162</t>
  </si>
  <si>
    <t>HK0000049939</t>
  </si>
  <si>
    <t>HK0101000591</t>
  </si>
  <si>
    <t>KYG4402L1510</t>
  </si>
  <si>
    <t>HK0012000102</t>
  </si>
  <si>
    <t>CNE100000205</t>
  </si>
  <si>
    <t>KYG8878S1030</t>
  </si>
  <si>
    <t>HK0017000149</t>
  </si>
  <si>
    <t>HK0083000502</t>
  </si>
  <si>
    <t>HK0023000190</t>
  </si>
  <si>
    <t>HK0066009694</t>
  </si>
  <si>
    <t>KYG2108Y1052</t>
  </si>
  <si>
    <t>HK0836012952</t>
  </si>
  <si>
    <t>HK0291001490</t>
  </si>
  <si>
    <t>HK0144000764</t>
  </si>
  <si>
    <t>CNE100000528</t>
  </si>
  <si>
    <t>BMG2442N1048</t>
  </si>
  <si>
    <t>HK0293001514</t>
  </si>
  <si>
    <t>HK0267001375</t>
  </si>
  <si>
    <t>*Classification as provided by Hang Seng Indexes Company Limited, the Index provider</t>
  </si>
  <si>
    <t>6.   Investment in foreign securities/ADRs/GDRs at the end of the month (Rs. in Lakhs)</t>
  </si>
  <si>
    <t>Goldman Sachs Hang Seng  Exchange Traded Scheme (GS Hang Seng BeES)</t>
  </si>
  <si>
    <t>5.   Exposure to derivative instrument at the end of the month.</t>
  </si>
  <si>
    <t>Goldman Sachs Short Term Fund (GS Short Term Fund)</t>
  </si>
  <si>
    <t>INE848E01016</t>
  </si>
  <si>
    <t>INE226A01021</t>
  </si>
  <si>
    <t>INE121E01018</t>
  </si>
  <si>
    <t>INE814H01011</t>
  </si>
  <si>
    <t>INE151A01013</t>
  </si>
  <si>
    <t>INE821I01014</t>
  </si>
  <si>
    <t>INE701B01021</t>
  </si>
  <si>
    <t>Goldman Sachs Infrastructure Exchange Traded Scheme (GS Infra BeES)</t>
  </si>
  <si>
    <t>Sub - Industry Classification*</t>
  </si>
  <si>
    <t>(c)</t>
  </si>
  <si>
    <t>(d)</t>
  </si>
  <si>
    <t>(e)</t>
  </si>
  <si>
    <t>Sub - Industry Classification</t>
  </si>
  <si>
    <t>Quantity (Kgs)</t>
  </si>
  <si>
    <t>Rating</t>
  </si>
  <si>
    <t>Individual &amp; HUF</t>
  </si>
  <si>
    <t>Others</t>
  </si>
  <si>
    <t>Goldman Sachs Mutual Fund</t>
  </si>
  <si>
    <t xml:space="preserve">951-A, Rational House, Appasaheb Marathe Marg, Prabhadevi, Mumbai 400 025. 
</t>
  </si>
  <si>
    <t>Visit us at www.gsam.in</t>
  </si>
  <si>
    <t>YM02</t>
  </si>
  <si>
    <t>YM03</t>
  </si>
  <si>
    <t>YM07</t>
  </si>
  <si>
    <t>YM05</t>
  </si>
  <si>
    <t>YM04</t>
  </si>
  <si>
    <t>YM08</t>
  </si>
  <si>
    <t>YM09</t>
  </si>
  <si>
    <t>YM11</t>
  </si>
  <si>
    <t>GS NIFTY BeEs</t>
  </si>
  <si>
    <t>GS JUNIOR BeEs</t>
  </si>
  <si>
    <t>GS BANK BeEs</t>
  </si>
  <si>
    <t>GS GOLD BeEs</t>
  </si>
  <si>
    <t>GS PSU BANK BeEs</t>
  </si>
  <si>
    <t>GS HANG SENG BeES</t>
  </si>
  <si>
    <t>GS INFRA BeES</t>
  </si>
  <si>
    <t>NIL</t>
  </si>
  <si>
    <t>YM06</t>
  </si>
  <si>
    <t>GS LIQUID BeEs</t>
  </si>
  <si>
    <t>YM10</t>
  </si>
  <si>
    <t>GS SHORT TERM FUND</t>
  </si>
  <si>
    <t>RDD</t>
  </si>
  <si>
    <t>RG</t>
  </si>
  <si>
    <t>RWD</t>
  </si>
  <si>
    <t>ITC LTD</t>
  </si>
  <si>
    <t>RELIANCE INDUSTRIES LTD</t>
  </si>
  <si>
    <t>ICICI BANK LTD</t>
  </si>
  <si>
    <t>HDFC BANK LTD</t>
  </si>
  <si>
    <t>INFOSYS LTD</t>
  </si>
  <si>
    <t>LARSEN &amp; TOUBRO LTD</t>
  </si>
  <si>
    <t>TATA CONSULTANCY SERVICES LTD</t>
  </si>
  <si>
    <t>HINDUSTAN UNILEVER LTD</t>
  </si>
  <si>
    <t>STATE BANK OF INDIA</t>
  </si>
  <si>
    <t>OIL &amp; NATURAL GAS CORPORATION LTD</t>
  </si>
  <si>
    <t>TATA MOTORS LTD</t>
  </si>
  <si>
    <t>BHARTI AIRTEL LTD</t>
  </si>
  <si>
    <t>AXIS BANK LTD</t>
  </si>
  <si>
    <t>TATA STEEL LTD</t>
  </si>
  <si>
    <t>SUN PHARMACEUTICALS INDUSTRIES LTD</t>
  </si>
  <si>
    <t>BAJAJ AUTO LTD</t>
  </si>
  <si>
    <t>KOTAK MAHINDRA BANK LTD</t>
  </si>
  <si>
    <t>DR. REDDY'S LABORATORIES LTD</t>
  </si>
  <si>
    <t>COAL INDIA LTD</t>
  </si>
  <si>
    <t>NTPC LTD</t>
  </si>
  <si>
    <t>GRASIM INDUSTRIES LTD</t>
  </si>
  <si>
    <t>ULTRATECH CEMENT LTD</t>
  </si>
  <si>
    <t>MARUTI SUZUKI INDIA LTD</t>
  </si>
  <si>
    <t>CIPLA LTD</t>
  </si>
  <si>
    <t>WIPRO LTD</t>
  </si>
  <si>
    <t>HERO MOTOCORP LTD</t>
  </si>
  <si>
    <t>BHARAT HEAVY ELECTRICALS LTD</t>
  </si>
  <si>
    <t>ASIAN PAINTS LTD</t>
  </si>
  <si>
    <t>TATA POWER COMPANY LTD</t>
  </si>
  <si>
    <t>POWER GRID CORPORATION OF INDIA LTD</t>
  </si>
  <si>
    <t>HCL TECHNOLOGIES LTD</t>
  </si>
  <si>
    <t>GAIL (INDIA) LTD</t>
  </si>
  <si>
    <t>AMBUJA CEMENTS LTD</t>
  </si>
  <si>
    <t>JINDAL STEEL &amp; POWER LTD</t>
  </si>
  <si>
    <t>CAIRN INDIA LTD</t>
  </si>
  <si>
    <t>LUPIN LTD</t>
  </si>
  <si>
    <t>ACC LTD</t>
  </si>
  <si>
    <t>BANK OF BARODA</t>
  </si>
  <si>
    <t>JAIPRAKASH ASSOCIATES LTD</t>
  </si>
  <si>
    <t>PUNJAB NATIONAL BANK</t>
  </si>
  <si>
    <t>RANBAXY LABORATORIES LTD</t>
  </si>
  <si>
    <t>RELIANCE INFRASTRUCTURE LTD</t>
  </si>
  <si>
    <t>SIEMENS LTD</t>
  </si>
  <si>
    <t>CONSUMER NON DURABLES</t>
  </si>
  <si>
    <t>PETROLEUM PRODUCTS</t>
  </si>
  <si>
    <t>BANKS</t>
  </si>
  <si>
    <t>FINANCE</t>
  </si>
  <si>
    <t>SOFTWARE</t>
  </si>
  <si>
    <t>CONSTRUCTION PROJECT</t>
  </si>
  <si>
    <t>OIL</t>
  </si>
  <si>
    <t>AUTO</t>
  </si>
  <si>
    <t>TELECOM - SERVICES</t>
  </si>
  <si>
    <t>FERROUS METALS</t>
  </si>
  <si>
    <t>PHARMACEUTICALS</t>
  </si>
  <si>
    <t>MINERALS/MINING</t>
  </si>
  <si>
    <t>POWER</t>
  </si>
  <si>
    <t>CEMENT</t>
  </si>
  <si>
    <t>INDUSTRIAL CAPITAL GOODS</t>
  </si>
  <si>
    <t>GAS</t>
  </si>
  <si>
    <t>CONSTRUCTION</t>
  </si>
  <si>
    <t>INDUSIND BANK LTD</t>
  </si>
  <si>
    <t>YES BANK LTD</t>
  </si>
  <si>
    <t>TITAN INDUSTRIES LTD</t>
  </si>
  <si>
    <t>UNITED SPIRITS LTD</t>
  </si>
  <si>
    <t>ZEE ENTERTAINMENT ENTERPRISES LTD</t>
  </si>
  <si>
    <t>BOSCH LTD</t>
  </si>
  <si>
    <t>GODREJ CONSUMER PRODUCTS LTD</t>
  </si>
  <si>
    <t>DIVI'S LABORATORIES LTD</t>
  </si>
  <si>
    <t>LIC HOUSING FINANCE LTD</t>
  </si>
  <si>
    <t>GLAXOSMITHKLINE CONSUMER HEALTHCARE LTD</t>
  </si>
  <si>
    <t>RURAL ELECTRIFICATION CORPORATION LTD</t>
  </si>
  <si>
    <t>IDEA CELLULAR LTD</t>
  </si>
  <si>
    <t>DABUR INDIA LTD</t>
  </si>
  <si>
    <t>EXIDE INDUSTRIES LTD</t>
  </si>
  <si>
    <t>APOLLO HOSPITALS ENTERPRISE LTD</t>
  </si>
  <si>
    <t>GLENMARK PHARMACEUTICALS LTD</t>
  </si>
  <si>
    <t>ADANI PORTS AND SPECIAL ECONOMIC ZONE LTD</t>
  </si>
  <si>
    <t>CANARA BANK</t>
  </si>
  <si>
    <t>TATA CHEMICALS LTD</t>
  </si>
  <si>
    <t>BANK OF INDIA</t>
  </si>
  <si>
    <t>RELIANCE POWER LTD</t>
  </si>
  <si>
    <t>ORACLE FINANCIAL SERVICES SOFTWARE LTD</t>
  </si>
  <si>
    <t>STEEL AUTHORITY OF INDIA LTD</t>
  </si>
  <si>
    <t>CROMPTON GREAVES LTD</t>
  </si>
  <si>
    <t>UNION BANK OF INDIA</t>
  </si>
  <si>
    <t>RELIANCE COMMUNICATIONS LTD</t>
  </si>
  <si>
    <t>TECH MAHINDRA LTD</t>
  </si>
  <si>
    <t>GMR INFRASTRUCTURE LTD</t>
  </si>
  <si>
    <t>CONSUMER DURABLES</t>
  </si>
  <si>
    <t>MEDIA &amp; ENTERTAINMENT</t>
  </si>
  <si>
    <t>AUTO ANCILLARIES</t>
  </si>
  <si>
    <t>INDUSTRIAL PRODUCTS</t>
  </si>
  <si>
    <t>HEALTHCARE SERVICES</t>
  </si>
  <si>
    <t>TRANSPORTATION</t>
  </si>
  <si>
    <t>SERVICES</t>
  </si>
  <si>
    <t>PESTICIDES</t>
  </si>
  <si>
    <t>ALLAHABAD BANK</t>
  </si>
  <si>
    <t>HONG KONG AND CHINA GAS CO. LTD</t>
  </si>
  <si>
    <t>POWER ASSETS HOLDINGS LTD</t>
  </si>
  <si>
    <t>CHINA OVERSEAS LAND &amp; INVESTMENT LTD</t>
  </si>
  <si>
    <t>WANT WANT CHINA HOLDINGS LTD</t>
  </si>
  <si>
    <t>HENDERSON LAND DEVELOPMENT CO. LTD</t>
  </si>
  <si>
    <t>TINGYI (CAYMAN ISLANDS) HOLDING CORP.</t>
  </si>
  <si>
    <t>NHPC LTD</t>
  </si>
  <si>
    <t>VOLTAS LTD</t>
  </si>
  <si>
    <t>JSW ENERGY LTD</t>
  </si>
  <si>
    <t>ADANI POWER LTD</t>
  </si>
  <si>
    <t>TATA COMMUNICATIONS LTD</t>
  </si>
  <si>
    <t>IRB INFRASTRUCTURE DEVELOPERS LTD</t>
  </si>
  <si>
    <t>PUNJ LLOYD LTD</t>
  </si>
  <si>
    <t>Scheme code</t>
  </si>
  <si>
    <t>IDFC LTD</t>
  </si>
  <si>
    <t>YM12</t>
  </si>
  <si>
    <t>GOLDMAN SACHS INDIA EQUITY FUND</t>
  </si>
  <si>
    <t>INE007A01025</t>
  </si>
  <si>
    <t>INE055A01016</t>
  </si>
  <si>
    <t>CENTURY TEXTILES &amp; INDUSTRIES LTD</t>
  </si>
  <si>
    <t>INE131A01031</t>
  </si>
  <si>
    <t>INE133A01011</t>
  </si>
  <si>
    <t>AKZO NOBEL INDIA LTD</t>
  </si>
  <si>
    <t>INE152A01029</t>
  </si>
  <si>
    <t>THERMAX LTD</t>
  </si>
  <si>
    <t>INE179A01014</t>
  </si>
  <si>
    <t>INE233B01017</t>
  </si>
  <si>
    <t>INE322A01010</t>
  </si>
  <si>
    <t>GILLETTE INDIA LTD</t>
  </si>
  <si>
    <t>INE331A01037</t>
  </si>
  <si>
    <t>INE414G01012</t>
  </si>
  <si>
    <t>INE424H01027</t>
  </si>
  <si>
    <t>INE455I01011</t>
  </si>
  <si>
    <t>INE548C01032</t>
  </si>
  <si>
    <t>INE591G01017</t>
  </si>
  <si>
    <t>INE640A01023</t>
  </si>
  <si>
    <t>SKF INDIA LTD</t>
  </si>
  <si>
    <t>INE663F01024</t>
  </si>
  <si>
    <t>INE671H01015</t>
  </si>
  <si>
    <t>SOBHA DEVELOPERS LTD</t>
  </si>
  <si>
    <t>INE710A01016</t>
  </si>
  <si>
    <t>INE738I01010</t>
  </si>
  <si>
    <t>INE745G01035</t>
  </si>
  <si>
    <t>INE768C01010</t>
  </si>
  <si>
    <t>ZYDUS WELLNESS LTD</t>
  </si>
  <si>
    <t>INE811K01011</t>
  </si>
  <si>
    <t>INE933K01021</t>
  </si>
  <si>
    <t>DI</t>
  </si>
  <si>
    <t>GR</t>
  </si>
  <si>
    <t>HUTCHISON WHAMPOA LTD</t>
  </si>
  <si>
    <t>SUN HUNG KAI PROPERTIES LTD</t>
  </si>
  <si>
    <t>CLP HOLDINGS LTD</t>
  </si>
  <si>
    <t>HANG SENG BANK LTD</t>
  </si>
  <si>
    <t>THE WHARF (HOLDINGS) LTD</t>
  </si>
  <si>
    <t>LI &amp; FUNG LTD</t>
  </si>
  <si>
    <t>CHINA UNICOM (HONG KONG) LTD</t>
  </si>
  <si>
    <t>BANK OF EAST ASIA LTD</t>
  </si>
  <si>
    <t>CHINA RESOURCES POWER HOLDINGS CO. LTD</t>
  </si>
  <si>
    <t>Goldman Sachs India Equity Fund</t>
  </si>
  <si>
    <t>MAHINDRA &amp; MAHINDRA FINANCIAL SERVICES LTD</t>
  </si>
  <si>
    <t>CRISIL LTD</t>
  </si>
  <si>
    <t>GUJARAT MINERAL DEVELOPMENT CORPORATION LTD</t>
  </si>
  <si>
    <t>ECLERX SERVICES LTD</t>
  </si>
  <si>
    <t>NIIT TECHNOLOGIES LTD</t>
  </si>
  <si>
    <t>PRESTIGE ESTATES PROJECTS LTD</t>
  </si>
  <si>
    <t>KAVERI SEED COMPANY LTD</t>
  </si>
  <si>
    <t>BAJAJ CORP LTD</t>
  </si>
  <si>
    <t>VST INDUSTRIES LTD</t>
  </si>
  <si>
    <t>MULTI COMMODITY EXCHANGE OF INDIA LTD</t>
  </si>
  <si>
    <t>SUN TV NETWORK LTD</t>
  </si>
  <si>
    <t>MUTHOOT FINANCE LTD</t>
  </si>
  <si>
    <t>BLUE DART EXPRESS LTD</t>
  </si>
  <si>
    <t>EMAMI LTD</t>
  </si>
  <si>
    <t>INFO EDGE (INDIA) LTD</t>
  </si>
  <si>
    <t>PROCTER &amp; GAMBLE HYGIENE AND HEALTH CARE LTD</t>
  </si>
  <si>
    <t>FINANCIALS</t>
  </si>
  <si>
    <t>TELECOMMUNICATIONS</t>
  </si>
  <si>
    <t>ENERGY</t>
  </si>
  <si>
    <t>INFORMATION TECHNOLOGY</t>
  </si>
  <si>
    <t>CONGLOMERATES</t>
  </si>
  <si>
    <t>PROPERTIES &amp; CONSTRUCTION</t>
  </si>
  <si>
    <t>UTILITIES</t>
  </si>
  <si>
    <t>CONSUMER GOODS</t>
  </si>
  <si>
    <t>5.   Exposure to derivative instrument at the end of the month (Rs. in Lakhs)</t>
  </si>
  <si>
    <t>TOTAL</t>
  </si>
  <si>
    <t>NET CURRENT ASSETS</t>
  </si>
  <si>
    <t>TOTAL NET ASSETS</t>
  </si>
  <si>
    <t>FIXED DEPOSIT PLACED AS A MARGIN</t>
  </si>
  <si>
    <t>DEBT INSTRUMENTS</t>
  </si>
  <si>
    <t>Disclosure for derivative positions as per SEBI Circular No. CIR/IMD/DF/11/2010 dated August 18, 2010</t>
  </si>
  <si>
    <t>A.</t>
  </si>
  <si>
    <t>Underlying</t>
  </si>
  <si>
    <t>Long / Short</t>
  </si>
  <si>
    <t>Futures Price when purchased</t>
  </si>
  <si>
    <t>Current price of the contract</t>
  </si>
  <si>
    <t>Margin maintained in Rs. Lakhs</t>
  </si>
  <si>
    <t>Qty</t>
  </si>
  <si>
    <t>Total Number of contracts where futures were sold : NIL</t>
  </si>
  <si>
    <t>Gross Notional Value of contracts where futures were sold : NIL</t>
  </si>
  <si>
    <t>B.</t>
  </si>
  <si>
    <t>Futures Price when purchased (Rs)</t>
  </si>
  <si>
    <t>Current price of the contract (Rs)</t>
  </si>
  <si>
    <t>Margin maintained (Rs. Lakhs)</t>
  </si>
  <si>
    <t>Total Number of contracts where futures were bought : NIL</t>
  </si>
  <si>
    <t>Gross Notional Value of contracts where futures were bought : NIL</t>
  </si>
  <si>
    <t>C.</t>
  </si>
  <si>
    <t>Number of Contracts</t>
  </si>
  <si>
    <t>Option Price when purchased</t>
  </si>
  <si>
    <t>Current Option Price</t>
  </si>
  <si>
    <t>Total % age of existing assets hedged through put options - NIL</t>
  </si>
  <si>
    <t>D.</t>
  </si>
  <si>
    <t>Call / put</t>
  </si>
  <si>
    <t>Number of contracts</t>
  </si>
  <si>
    <t>Current Price</t>
  </si>
  <si>
    <t>Total Exposure through options as a %age of net assets : NIL</t>
  </si>
  <si>
    <t>E.</t>
  </si>
  <si>
    <t>Goldman Sachs India Equity Fund (GSIEF)</t>
  </si>
  <si>
    <t>Total %age (gross exposure) of existing assets hedged through futures : NIL</t>
  </si>
  <si>
    <t>Net Loss value on all contracts combined : NIL</t>
  </si>
  <si>
    <t>Nifty Index</t>
  </si>
  <si>
    <t>Long</t>
  </si>
  <si>
    <t>Scheme</t>
  </si>
  <si>
    <t>Plan</t>
  </si>
  <si>
    <t>A</t>
  </si>
  <si>
    <t>HOUSING DEVELOPMENT FINANCE CORPORATION LTD</t>
  </si>
  <si>
    <t>BHARAT PETROLEUM CORPORATION LTD</t>
  </si>
  <si>
    <t>HINDALCO INDUSTRIES LTD</t>
  </si>
  <si>
    <t>NON - FERROUS METALS</t>
  </si>
  <si>
    <t>MAHINDRA &amp; MAHINDRA LTD</t>
  </si>
  <si>
    <t>DLF LTD</t>
  </si>
  <si>
    <t>RELIANCE CAPITAL LTD</t>
  </si>
  <si>
    <t>JSW STEEL LTD</t>
  </si>
  <si>
    <t>ADITYA BIRLA NUVO LTD</t>
  </si>
  <si>
    <t>CHEMICALS</t>
  </si>
  <si>
    <t>HINDUSTAN PETROLEUM CORPORATION LTD</t>
  </si>
  <si>
    <t>CONTAINER CORPORATION OF INDIA LTD</t>
  </si>
  <si>
    <t>POWER FINANCE CORPORATION LTD</t>
  </si>
  <si>
    <t>GLAXOSMITHKLINE PHARMACEUTICALS LTD</t>
  </si>
  <si>
    <t>THE FEDERAL BANK LTD</t>
  </si>
  <si>
    <t>COLGATE PALMOLIVE (INDIA) LTD</t>
  </si>
  <si>
    <t>CUMMINS INDIA LTD</t>
  </si>
  <si>
    <t>PETRONET LNG LTD</t>
  </si>
  <si>
    <t>MPHASIS LTD</t>
  </si>
  <si>
    <t>ADANI ENTERPRISES LTD</t>
  </si>
  <si>
    <t>TRADING</t>
  </si>
  <si>
    <t>BHARAT FORGE LTD</t>
  </si>
  <si>
    <t>UNITED PHOSPHORUS LTD</t>
  </si>
  <si>
    <t>SHRIRAM TRANSPORT FINANCE COMPANY LTD</t>
  </si>
  <si>
    <t>IDBI BANK LTD</t>
  </si>
  <si>
    <t>ORIENTAL BANK OF COMMERCE</t>
  </si>
  <si>
    <t>ANDHRA BANK</t>
  </si>
  <si>
    <t>INDIAN OVERSEAS BANK</t>
  </si>
  <si>
    <t>SYNDICATE BANK</t>
  </si>
  <si>
    <t xml:space="preserve">COSCO PACIFIC LTD </t>
  </si>
  <si>
    <t xml:space="preserve">HSBC HOLDINGS PLC </t>
  </si>
  <si>
    <t xml:space="preserve">AIA GROUP LTD </t>
  </si>
  <si>
    <t xml:space="preserve">CHEUNG KONG (HOLDINGS) LTD </t>
  </si>
  <si>
    <t xml:space="preserve">NEW WORLD DEVELOPMENT CO. LTD </t>
  </si>
  <si>
    <t xml:space="preserve">SWIRE PACIFIC LTD A </t>
  </si>
  <si>
    <t xml:space="preserve">MTR CORPORATION LTD </t>
  </si>
  <si>
    <t xml:space="preserve">SINO LAND CO. LTD </t>
  </si>
  <si>
    <t xml:space="preserve">HANG LUNG PROPERTIES LTD </t>
  </si>
  <si>
    <t xml:space="preserve">CHINA MERCHANTS HOLDINGS (INTERNATIONAL) CO. LTD </t>
  </si>
  <si>
    <t>TATA GLOBAL BEVERAGES LTD</t>
  </si>
  <si>
    <t>BAJAJ FINSERV LTD</t>
  </si>
  <si>
    <t>HK0992009065</t>
  </si>
  <si>
    <t>LENOVO GROUP LTD</t>
  </si>
  <si>
    <t>INE612J01015</t>
  </si>
  <si>
    <t>ALEMBIC PHARMACEUTICALS LTD</t>
  </si>
  <si>
    <t>REPCO HOME FINANCE LTD</t>
  </si>
  <si>
    <t>UNITED BREWERIES LTD</t>
  </si>
  <si>
    <t>^^Indicates thinly traded / non traded and illiquid securities as defined in SEBI Regulations and Guidelines.</t>
  </si>
  <si>
    <t>UNLISTED</t>
  </si>
  <si>
    <t>AGRO TECH FOODS LTD</t>
  </si>
  <si>
    <t>Tel (9122) 6616 9000 Fax: (9122) 6627 9245, Toll Free: 1800-266-1220</t>
  </si>
  <si>
    <t>SECURITIZED DEBT</t>
  </si>
  <si>
    <t xml:space="preserve">      Distributor Plan - Growth Option</t>
  </si>
  <si>
    <t xml:space="preserve">      Distributor Plan - Daily Dividend Option</t>
  </si>
  <si>
    <t xml:space="preserve">      Distributor Plan - Weekly Dividend Option</t>
  </si>
  <si>
    <t xml:space="preserve">      Direct Plan - Growth Option</t>
  </si>
  <si>
    <t xml:space="preserve">      Direct Plan - Daily Dividend Option</t>
  </si>
  <si>
    <t xml:space="preserve">      Direct Plan - Weekly Dividend Option</t>
  </si>
  <si>
    <t xml:space="preserve">      Distributor Plan - Dividend Option</t>
  </si>
  <si>
    <t xml:space="preserve">      Direct Plan - Dividend Option</t>
  </si>
  <si>
    <t>2.   Total value and percentage of illiquid equity shares</t>
  </si>
  <si>
    <t>JAIPRAKASH POWER VENTURES LTD</t>
  </si>
  <si>
    <t>EICHER MOTORS LTD</t>
  </si>
  <si>
    <t>ASTRAZENECA PHARMA INDIA LTD</t>
  </si>
  <si>
    <t>PURAVANKARA PROJECTS LTD</t>
  </si>
  <si>
    <t>HK0027032686</t>
  </si>
  <si>
    <t>HK001700014R</t>
  </si>
  <si>
    <t>INE599M01018</t>
  </si>
  <si>
    <t>JUST DIAL LIMITED</t>
  </si>
  <si>
    <t>GALAXY ENTERTAINMENT GROUP LTD</t>
  </si>
  <si>
    <t>2.   Total value of illiquid equity shares amounts to Rs. 00.00 Lakhs and its percentage to Net Asset Value is 0.00%.</t>
  </si>
  <si>
    <t>NEW WORLD DEVELOPMENT CO. LTD - RIGHTS ^^</t>
  </si>
  <si>
    <t>INE021A01026</t>
  </si>
  <si>
    <t>IPCA LABORATORIES LTD</t>
  </si>
  <si>
    <t>INDUSTRIALS</t>
  </si>
  <si>
    <t>CONSUMER SERVICES</t>
  </si>
  <si>
    <t>OBEROI REALTY LTD</t>
  </si>
  <si>
    <t>NESTLE INDIA LTD</t>
  </si>
  <si>
    <t>INE171A01029</t>
  </si>
  <si>
    <t>NATCO PHARMA LTD</t>
  </si>
  <si>
    <t>SESA STERLITE LTD</t>
  </si>
  <si>
    <t>THE RAMCO CEMENTS LTD</t>
  </si>
  <si>
    <t>BATA INDIA LTD</t>
  </si>
  <si>
    <t>3.   NAV at the beginning of the month</t>
  </si>
  <si>
    <t>9.50% CITIBANK N.A. (January 27, 2014)</t>
  </si>
  <si>
    <t>Schemewise Monthly Portfolio Statement as on November 30, 2013</t>
  </si>
  <si>
    <t>Portfolio as on November 30, 2013</t>
  </si>
  <si>
    <t>Hedging Positions through Futures as on November 30, 2013</t>
  </si>
  <si>
    <t>For the month ended November 30, 2013 following details specified for hedging transactions through futures which have been squared off/expired:</t>
  </si>
  <si>
    <t>Other than Hedging Positions through Futures as on November 30, 2013</t>
  </si>
  <si>
    <t>For the month ended November 30, 2013 following details specified for non-hedging transactions through futures which have been squared off/expired:</t>
  </si>
  <si>
    <t>Hedging Positions through Put Options as on November 30, 2013</t>
  </si>
  <si>
    <t>For the month ended November 30, 2013 following details specified for hedging transactions through options which have already been exercised/expired :
Total Number of contracts entered into : NIL
Gross National value of contracts : NIL
Net Profit/Loss on all contracts (premium paid treated as loss) : NIL</t>
  </si>
  <si>
    <t>Other than Hedging Positions through Options as on November 30, 2013</t>
  </si>
  <si>
    <t>For the month ended November 30, 2013 following details specified with regrd to non-hedging transactions through options which have already been exercised/expired :
Total Number of contracts entered into : NIL
Gross National Value of contracts : NIL
Net Profit/Loss on all contracts (premium paid treated as loss) : NIL</t>
  </si>
  <si>
    <t>Hedging Positions through swaps as on November 30, 2013 - NIL</t>
  </si>
  <si>
    <t>CADILA HEALTHCARE LTD</t>
  </si>
  <si>
    <t>8.25% CITIBANK N.A. (February 03, 2014)</t>
  </si>
  <si>
    <t>4.   NAV at the end of the month ~</t>
  </si>
  <si>
    <t>(NIFTY INDEX FUTURE  - LONG FOR DECEMBER 2013 EXPIRING ON DECEMBER 26, 2013)</t>
  </si>
  <si>
    <t>Total exposure (gross exposure) due to futures (non hedging positions) as a %age of net assets : 2.09%</t>
  </si>
  <si>
    <t>Total Number of contracts where futures were bought : 237</t>
  </si>
  <si>
    <t>Total Number of contracts where futures were sold : 237</t>
  </si>
  <si>
    <t>Gross Notional Value of contracts where futures were bought : Rs 732.81 lacs</t>
  </si>
  <si>
    <t>Gross Notional Value of contracts where futures were sold : Rs 727.87 lacs</t>
  </si>
  <si>
    <t>Net Loss value on all contracts combined : Rs 4.94 lacs</t>
  </si>
  <si>
    <t>~ Published NAV as at the last business day i.e. November 29, 2013</t>
  </si>
  <si>
    <t>Goldman Sachs CNX 500 Fund (GS CNX 500)</t>
  </si>
  <si>
    <t>Name of the Instrument</t>
  </si>
  <si>
    <t>Industry*</t>
  </si>
  <si>
    <t>Market/Fair Value
 (Rs. in Lacs)</t>
  </si>
  <si>
    <t>% to Net
 Assets</t>
  </si>
  <si>
    <t/>
  </si>
  <si>
    <t>INE166A01011</t>
  </si>
  <si>
    <t>INE775A01035</t>
  </si>
  <si>
    <t>INE242A01010</t>
  </si>
  <si>
    <t>INE883A01011</t>
  </si>
  <si>
    <t>INE172A01019</t>
  </si>
  <si>
    <t>INE018I01017</t>
  </si>
  <si>
    <t>INE797F01012</t>
  </si>
  <si>
    <t>INE939A01011</t>
  </si>
  <si>
    <t>INE140A01024</t>
  </si>
  <si>
    <t>INE660A01013</t>
  </si>
  <si>
    <t>INE406A01037</t>
  </si>
  <si>
    <t>INE070A01015</t>
  </si>
  <si>
    <t>INE176B01026</t>
  </si>
  <si>
    <t>INE117A01022</t>
  </si>
  <si>
    <t>INE180A01020</t>
  </si>
  <si>
    <t>INE036D01010</t>
  </si>
  <si>
    <t>INE017A01032</t>
  </si>
  <si>
    <t>INE824B01021</t>
  </si>
  <si>
    <t>INE267A01025</t>
  </si>
  <si>
    <t>INE121J01017</t>
  </si>
  <si>
    <t>INE376G01013</t>
  </si>
  <si>
    <t>INE168A01017</t>
  </si>
  <si>
    <t>INE683A01023</t>
  </si>
  <si>
    <t>INE491A01021</t>
  </si>
  <si>
    <t>INE093A01033</t>
  </si>
  <si>
    <t>INE885A01032</t>
  </si>
  <si>
    <t>INE051B01021</t>
  </si>
  <si>
    <t>INE058A01010</t>
  </si>
  <si>
    <t>INE195A01028</t>
  </si>
  <si>
    <t>INE761H01022</t>
  </si>
  <si>
    <t>INE722A01011</t>
  </si>
  <si>
    <t>INE169A01031</t>
  </si>
  <si>
    <t>INE053A01029</t>
  </si>
  <si>
    <t>INE849A01012</t>
  </si>
  <si>
    <t>INE233A01035</t>
  </si>
  <si>
    <t>INE438A01022</t>
  </si>
  <si>
    <t>INE694A01020</t>
  </si>
  <si>
    <t>INE498L01015</t>
  </si>
  <si>
    <t>INE685A01028</t>
  </si>
  <si>
    <t>INE208A01029</t>
  </si>
  <si>
    <t>INE463A01020</t>
  </si>
  <si>
    <t>INE813H01021</t>
  </si>
  <si>
    <t>INE263A01016</t>
  </si>
  <si>
    <t>INE904G01038</t>
  </si>
  <si>
    <t>INE314A01017</t>
  </si>
  <si>
    <t>INE614B01018</t>
  </si>
  <si>
    <t>INE203G01019</t>
  </si>
  <si>
    <t>INE136B01020</t>
  </si>
  <si>
    <t>INE982F01028</t>
  </si>
  <si>
    <t>INE175A01038</t>
  </si>
  <si>
    <t>INE269B01029</t>
  </si>
  <si>
    <t>INE262H01013</t>
  </si>
  <si>
    <t>INE034A01011</t>
  </si>
  <si>
    <t>INE836A01035</t>
  </si>
  <si>
    <t>INE613A01020</t>
  </si>
  <si>
    <t>INE691A01018</t>
  </si>
  <si>
    <t>INE531A01016</t>
  </si>
  <si>
    <t>INE039A01010</t>
  </si>
  <si>
    <t>INE139A01034</t>
  </si>
  <si>
    <t>INE246F01010</t>
  </si>
  <si>
    <t>INE580B01029</t>
  </si>
  <si>
    <t>INE703A01011</t>
  </si>
  <si>
    <t>INE942G01012</t>
  </si>
  <si>
    <t>INE886H01027</t>
  </si>
  <si>
    <t>INE542F01012</t>
  </si>
  <si>
    <t>INE149A01025</t>
  </si>
  <si>
    <t>INE517F01014</t>
  </si>
  <si>
    <t>INE120A01034</t>
  </si>
  <si>
    <t>INE212H01026</t>
  </si>
  <si>
    <t>INE182A01018</t>
  </si>
  <si>
    <t>INE891D01026</t>
  </si>
  <si>
    <t>INE191I01012</t>
  </si>
  <si>
    <t>INE069I01010</t>
  </si>
  <si>
    <t>INE383A01012</t>
  </si>
  <si>
    <t>INE126A01031</t>
  </si>
  <si>
    <t>INE026A01025</t>
  </si>
  <si>
    <t>INE343B01030</t>
  </si>
  <si>
    <t>INE621H01010</t>
  </si>
  <si>
    <t>INE950I01011</t>
  </si>
  <si>
    <t>INE530B01024</t>
  </si>
  <si>
    <t>INE121A01016</t>
  </si>
  <si>
    <t>INE049B01025</t>
  </si>
  <si>
    <t>INE513A01014</t>
  </si>
  <si>
    <t>INE947J01015</t>
  </si>
  <si>
    <t>INE124G01033</t>
  </si>
  <si>
    <t>INE420C01042</t>
  </si>
  <si>
    <t>INE532F01054</t>
  </si>
  <si>
    <t>INE211B01039</t>
  </si>
  <si>
    <t>INE061F01013</t>
  </si>
  <si>
    <t>INE944F01028</t>
  </si>
  <si>
    <t>INE725G01011</t>
  </si>
  <si>
    <t>INE199G01027</t>
  </si>
  <si>
    <t>INE494B01023</t>
  </si>
  <si>
    <t>INE180K01011</t>
  </si>
  <si>
    <t>INE510A01028</t>
  </si>
  <si>
    <t>INE301A01014</t>
  </si>
  <si>
    <t>INE690A01010</t>
  </si>
  <si>
    <t>INE183A01016</t>
  </si>
  <si>
    <t>INE378A01012</t>
  </si>
  <si>
    <t>INE230A01023</t>
  </si>
  <si>
    <t>INE700A01033</t>
  </si>
  <si>
    <t>INE040H01021</t>
  </si>
  <si>
    <t>INE202B01012</t>
  </si>
  <si>
    <t>INE470A01017</t>
  </si>
  <si>
    <t>INE374A01029</t>
  </si>
  <si>
    <t>INE503A01015</t>
  </si>
  <si>
    <t>INE825A01012</t>
  </si>
  <si>
    <t>INE285A01027</t>
  </si>
  <si>
    <t>INE705A01016</t>
  </si>
  <si>
    <t>INE472A01039</t>
  </si>
  <si>
    <t>INE562A01011</t>
  </si>
  <si>
    <t>INE351A01035</t>
  </si>
  <si>
    <t>INE217B01028</t>
  </si>
  <si>
    <t>INE191H01014</t>
  </si>
  <si>
    <t>INE077A01010</t>
  </si>
  <si>
    <t>INE200A01026</t>
  </si>
  <si>
    <t>INE870H01013</t>
  </si>
  <si>
    <t>INE099J01015</t>
  </si>
  <si>
    <t>INE589A01014</t>
  </si>
  <si>
    <t>INE103A01014</t>
  </si>
  <si>
    <t>INE623B01027</t>
  </si>
  <si>
    <t>INE511C01022</t>
  </si>
  <si>
    <t>INE852F01015</t>
  </si>
  <si>
    <t>INE342J01019</t>
  </si>
  <si>
    <t>INE087H01022</t>
  </si>
  <si>
    <t>INE483A01010</t>
  </si>
  <si>
    <t>INE042A01014</t>
  </si>
  <si>
    <t>INE260B01010</t>
  </si>
  <si>
    <t>INE813A01018</t>
  </si>
  <si>
    <t>INE538A01037</t>
  </si>
  <si>
    <t>INE878A01011</t>
  </si>
  <si>
    <t>INE493A01019</t>
  </si>
  <si>
    <t>INE484J01027</t>
  </si>
  <si>
    <t>INE498B01024</t>
  </si>
  <si>
    <t>INE490G01020</t>
  </si>
  <si>
    <t>INE421A01028</t>
  </si>
  <si>
    <t>INE224A01026</t>
  </si>
  <si>
    <t>INE725A01022</t>
  </si>
  <si>
    <t>INE373A01013</t>
  </si>
  <si>
    <t>INE011A01019</t>
  </si>
  <si>
    <t>INE085A01013</t>
  </si>
  <si>
    <t>INE324A01024</t>
  </si>
  <si>
    <t>INE780C01023</t>
  </si>
  <si>
    <t>INE130C01021</t>
  </si>
  <si>
    <t>INE119A01028</t>
  </si>
  <si>
    <t>INE032A01023</t>
  </si>
  <si>
    <t>INE340A01012</t>
  </si>
  <si>
    <t>INE825H01017</t>
  </si>
  <si>
    <t>INE226H01026</t>
  </si>
  <si>
    <t>INE473A01011</t>
  </si>
  <si>
    <t>INE270A01011</t>
  </si>
  <si>
    <t>INE763A01023</t>
  </si>
  <si>
    <t>INE725E01024</t>
  </si>
  <si>
    <t>INE531E01026</t>
  </si>
  <si>
    <t>INE112A01015</t>
  </si>
  <si>
    <t>INE694C01018</t>
  </si>
  <si>
    <t>INE548A01028</t>
  </si>
  <si>
    <t>INE109A01011</t>
  </si>
  <si>
    <t>INE100A01010</t>
  </si>
  <si>
    <t>INE429C01035</t>
  </si>
  <si>
    <t>INE389H01022</t>
  </si>
  <si>
    <t>INE672A01018</t>
  </si>
  <si>
    <t>INE186A01019</t>
  </si>
  <si>
    <t>INE258B01022</t>
  </si>
  <si>
    <t>INE113A01013</t>
  </si>
  <si>
    <t>INE501G01024</t>
  </si>
  <si>
    <t>INE671A01010</t>
  </si>
  <si>
    <t>INE492A01029</t>
  </si>
  <si>
    <t>INE138A01028</t>
  </si>
  <si>
    <t>INE805D01026</t>
  </si>
  <si>
    <t>INE647A01010</t>
  </si>
  <si>
    <t>INE193E01025</t>
  </si>
  <si>
    <t>INE879I01012</t>
  </si>
  <si>
    <t>INE648A01026</t>
  </si>
  <si>
    <t>INE998I01010</t>
  </si>
  <si>
    <t>INE975G01012</t>
  </si>
  <si>
    <t>INE716A01013</t>
  </si>
  <si>
    <t>INE008I01026</t>
  </si>
  <si>
    <t>INE068D01021</t>
  </si>
  <si>
    <t>INE371A01025</t>
  </si>
  <si>
    <t>INE123F01029</t>
  </si>
  <si>
    <t>MMTC LTD</t>
  </si>
  <si>
    <t>INE293A01013</t>
  </si>
  <si>
    <t>INE654A01024</t>
  </si>
  <si>
    <t>INE235A01022</t>
  </si>
  <si>
    <t>INE242C01024</t>
  </si>
  <si>
    <t>INE251H01024</t>
  </si>
  <si>
    <t>INE868B01028</t>
  </si>
  <si>
    <t>INE684F01012</t>
  </si>
  <si>
    <t>INE271B01025</t>
  </si>
  <si>
    <t>INE670A01012</t>
  </si>
  <si>
    <t>INE501A01019</t>
  </si>
  <si>
    <t>INE107A01015</t>
  </si>
  <si>
    <t>INE199A01012</t>
  </si>
  <si>
    <t>INE060A01024</t>
  </si>
  <si>
    <t>INE074A01025</t>
  </si>
  <si>
    <t>INE220B01022</t>
  </si>
  <si>
    <t>INE332A01027</t>
  </si>
  <si>
    <t>INE743C01013</t>
  </si>
  <si>
    <t>INE439A01020</t>
  </si>
  <si>
    <t>INE872A01014</t>
  </si>
  <si>
    <t>INE265F01028</t>
  </si>
  <si>
    <t>INE786A01032</t>
  </si>
  <si>
    <t>INE572A01028</t>
  </si>
  <si>
    <t>INE306A01021</t>
  </si>
  <si>
    <t>INE800H01010</t>
  </si>
  <si>
    <t>INE387A01021</t>
  </si>
  <si>
    <t>INE067H01016</t>
  </si>
  <si>
    <t>INE680A01011</t>
  </si>
  <si>
    <t>INE228A01035</t>
  </si>
  <si>
    <t>INE785C01048</t>
  </si>
  <si>
    <t>INE294A01037</t>
  </si>
  <si>
    <t>INE549A01026</t>
  </si>
  <si>
    <t>INE153A01019</t>
  </si>
  <si>
    <t>INE089C01029</t>
  </si>
  <si>
    <t>INE399K01017</t>
  </si>
  <si>
    <t>INE520A01019</t>
  </si>
  <si>
    <t>INE386A01015</t>
  </si>
  <si>
    <t>INE416L01017</t>
  </si>
  <si>
    <t>INE619A01027</t>
  </si>
  <si>
    <t>INE558B01017</t>
  </si>
  <si>
    <t>INE277A01016</t>
  </si>
  <si>
    <t>INE808B01016</t>
  </si>
  <si>
    <t>INE220G01021</t>
  </si>
  <si>
    <t>INE875A01025</t>
  </si>
  <si>
    <t>INE699A01011</t>
  </si>
  <si>
    <t>INE027A01015</t>
  </si>
  <si>
    <t>INE054A01027</t>
  </si>
  <si>
    <t>INE401H01017</t>
  </si>
  <si>
    <t>KEWAL KIRAN CLOTHING LIMITED</t>
  </si>
  <si>
    <t>INE111B01023</t>
  </si>
  <si>
    <t>INE243D01012</t>
  </si>
  <si>
    <t>INE573A01034</t>
  </si>
  <si>
    <t>INE143H01015</t>
  </si>
  <si>
    <t>INE258A01016</t>
  </si>
  <si>
    <t>INE415A01038</t>
  </si>
  <si>
    <t>INE274B01011</t>
  </si>
  <si>
    <t>INE499A01024</t>
  </si>
  <si>
    <t>INE164A01016</t>
  </si>
  <si>
    <t>INE087A01019</t>
  </si>
  <si>
    <t>INE797A01021</t>
  </si>
  <si>
    <t>INE517H01028</t>
  </si>
  <si>
    <t>INE060J01017</t>
  </si>
  <si>
    <t>INE975A01015</t>
  </si>
  <si>
    <t>INE516A01017</t>
  </si>
  <si>
    <t>INE178A01016</t>
  </si>
  <si>
    <t>INE255A01020</t>
  </si>
  <si>
    <t>INE545A01016</t>
  </si>
  <si>
    <t>INE162A01010</t>
  </si>
  <si>
    <t>INE999A01015</t>
  </si>
  <si>
    <t>INE070D01027</t>
  </si>
  <si>
    <t>INE769A01020</t>
  </si>
  <si>
    <t>INE177A01018</t>
  </si>
  <si>
    <t>INE046A01015</t>
  </si>
  <si>
    <t>INE010A01011</t>
  </si>
  <si>
    <t>INE561H01026</t>
  </si>
  <si>
    <t>INE221H01019</t>
  </si>
  <si>
    <t>INE040M01013</t>
  </si>
  <si>
    <t>INE633A01028</t>
  </si>
  <si>
    <t>INE529A01010</t>
  </si>
  <si>
    <t>INE603A01013</t>
  </si>
  <si>
    <t>INE791I01019</t>
  </si>
  <si>
    <t>INE110D01013</t>
  </si>
  <si>
    <t>INE539A01019</t>
  </si>
  <si>
    <t>INE317A01028</t>
  </si>
  <si>
    <t>INE353G01020</t>
  </si>
  <si>
    <t>INE385B01031</t>
  </si>
  <si>
    <t>INE665A01020</t>
  </si>
  <si>
    <t>SWAN MILLS LIMITED</t>
  </si>
  <si>
    <t>INE781B01015</t>
  </si>
  <si>
    <t>INE824G01012</t>
  </si>
  <si>
    <t>INE087J01010</t>
  </si>
  <si>
    <t>INE274G01010</t>
  </si>
  <si>
    <t>INE187A01017</t>
  </si>
  <si>
    <t>INE161A01038</t>
  </si>
  <si>
    <t>INE419M01019</t>
  </si>
  <si>
    <t>INE934B01028</t>
  </si>
  <si>
    <t>INE286K01024</t>
  </si>
  <si>
    <t>INE086A01029</t>
  </si>
  <si>
    <t>INE288A01013</t>
  </si>
  <si>
    <t>INE269A01021</t>
  </si>
  <si>
    <t>INE663A01017</t>
  </si>
  <si>
    <t>INE760L01018</t>
  </si>
  <si>
    <t>INE485A01015</t>
  </si>
  <si>
    <t>INE688I01017</t>
  </si>
  <si>
    <t>INE050A01025</t>
  </si>
  <si>
    <t>INE191A01019</t>
  </si>
  <si>
    <t>INE192B01023</t>
  </si>
  <si>
    <t>INE346H01014</t>
  </si>
  <si>
    <t>INE576I01014</t>
  </si>
  <si>
    <t>INE472M01018</t>
  </si>
  <si>
    <t>INE338I01027</t>
  </si>
  <si>
    <t>INE661I01014</t>
  </si>
  <si>
    <t>INE143A01010</t>
  </si>
  <si>
    <t>INE236A01020</t>
  </si>
  <si>
    <t>INE674A01014</t>
  </si>
  <si>
    <t>INE266F01018</t>
  </si>
  <si>
    <t>INE978A01019</t>
  </si>
  <si>
    <t>INE367G01038</t>
  </si>
  <si>
    <t>INE049A01027</t>
  </si>
  <si>
    <t>INE059B01024</t>
  </si>
  <si>
    <t>INE398A01010</t>
  </si>
  <si>
    <t>INE952H01019</t>
  </si>
  <si>
    <t>RAJ TELEVISION NETWORK LTD</t>
  </si>
  <si>
    <t>INE152B01027</t>
  </si>
  <si>
    <t>INE284A01012</t>
  </si>
  <si>
    <t>INE418H01029</t>
  </si>
  <si>
    <t>INE345A01011</t>
  </si>
  <si>
    <t>INE102A01024</t>
  </si>
  <si>
    <t>INE759A01021</t>
  </si>
  <si>
    <t>INE436A01026</t>
  </si>
  <si>
    <t>INE589G01011</t>
  </si>
  <si>
    <t>INE805C01028</t>
  </si>
  <si>
    <t>INE486J01014</t>
  </si>
  <si>
    <t>INE919H01018</t>
  </si>
  <si>
    <t>INE206B01013</t>
  </si>
  <si>
    <t>INE039E01020</t>
  </si>
  <si>
    <t>INE631A01022</t>
  </si>
  <si>
    <t>INE681B01017</t>
  </si>
  <si>
    <t>INE506A01018</t>
  </si>
  <si>
    <t>INE703H01016</t>
  </si>
  <si>
    <t>INE197A01024</t>
  </si>
  <si>
    <t>INE597L01014</t>
  </si>
  <si>
    <t>INE976A01021</t>
  </si>
  <si>
    <t>INE221B01012</t>
  </si>
  <si>
    <t>INE614A01028</t>
  </si>
  <si>
    <t>INE007B01023</t>
  </si>
  <si>
    <t>INE550H01011</t>
  </si>
  <si>
    <t>INE216H01027</t>
  </si>
  <si>
    <t>INE247G01024</t>
  </si>
  <si>
    <t>INE524A01029</t>
  </si>
  <si>
    <t>INE993A01026</t>
  </si>
  <si>
    <t>INE181G01025</t>
  </si>
  <si>
    <t>INE772A01016</t>
  </si>
  <si>
    <t>INE155G01029</t>
  </si>
  <si>
    <t>INE892H01017</t>
  </si>
  <si>
    <t>INE244B01030</t>
  </si>
  <si>
    <t>INE949H01015</t>
  </si>
  <si>
    <t>INE500A01029</t>
  </si>
  <si>
    <t>INE477A01012</t>
  </si>
  <si>
    <t>INE422C01014</t>
  </si>
  <si>
    <t>INE560A01015</t>
  </si>
  <si>
    <t>INE259B01020</t>
  </si>
  <si>
    <t>INE369I01014</t>
  </si>
  <si>
    <t>INE449A01011</t>
  </si>
  <si>
    <t>INE628H01015</t>
  </si>
  <si>
    <t>INE299C01024</t>
  </si>
  <si>
    <t>INE696A01025</t>
  </si>
  <si>
    <t>INE122H01027</t>
  </si>
  <si>
    <t>INE928K01013</t>
  </si>
  <si>
    <t>INE474B01017</t>
  </si>
  <si>
    <t>INE538H01024</t>
  </si>
  <si>
    <t>INE549I01011</t>
  </si>
  <si>
    <t xml:space="preserve"> </t>
  </si>
  <si>
    <t xml:space="preserve">      Distributor Plan -Growth Option </t>
  </si>
  <si>
    <t xml:space="preserve">      Distributor Plan -Dividend Option </t>
  </si>
  <si>
    <t xml:space="preserve">      Direct Plan -Growth Option </t>
  </si>
  <si>
    <t xml:space="preserve">      Direct Plan- Dividend Option </t>
  </si>
  <si>
    <t>4.   NAV at the end of the month</t>
  </si>
  <si>
    <t xml:space="preserve">5.  Total outstanding exposure in derivative instruments at the end of month end at market value (Rs. In Lacs) </t>
  </si>
  <si>
    <t>^</t>
  </si>
  <si>
    <t>^ Less than 0.01%</t>
  </si>
  <si>
    <t>IDFC LTD.</t>
  </si>
  <si>
    <t>TITAN COMPANY LIMITED</t>
  </si>
  <si>
    <t>THE FEDERAL BANK  LTD</t>
  </si>
  <si>
    <t>ING VYSYA BANK LTD</t>
  </si>
  <si>
    <t>MOTHERSON SUMI SYSTEMS LTD</t>
  </si>
  <si>
    <t>UPL LIMITED</t>
  </si>
  <si>
    <t>BRITANNIA INDUSTRIES LTD</t>
  </si>
  <si>
    <t>INDIAN OIL CORPORATION LTD</t>
  </si>
  <si>
    <t>CROMPTON  GREAVES LTD</t>
  </si>
  <si>
    <t>MRF LTD</t>
  </si>
  <si>
    <t>CASTROL INDIA LTD</t>
  </si>
  <si>
    <t>MINDTREE LTD</t>
  </si>
  <si>
    <t>JUBILANT FOODWORKS LTD</t>
  </si>
  <si>
    <t>STRIDES ARCOLAB LTD</t>
  </si>
  <si>
    <t>PIRAMAL ENTERPRISES LTD</t>
  </si>
  <si>
    <t>SUNDARAM FINANCE LTD</t>
  </si>
  <si>
    <t>AUROBINDO PHARMA LTD</t>
  </si>
  <si>
    <t>SHREE CEMENTS LTD</t>
  </si>
  <si>
    <t>HAVELLS INDIA LTD</t>
  </si>
  <si>
    <t>ABB INDIA LTD</t>
  </si>
  <si>
    <t>MAX INDIA LTD</t>
  </si>
  <si>
    <t>KARUR VYSYA BANK LTD</t>
  </si>
  <si>
    <t>THE GREAT EASTERN SHIPPING COMPANY LTD</t>
  </si>
  <si>
    <t>BHUSHAN STEEL LTD</t>
  </si>
  <si>
    <t>HINDUSTAN ZINC LTD</t>
  </si>
  <si>
    <t>BHARTI INFRATEL LIMITED</t>
  </si>
  <si>
    <t>BIOCON LTD</t>
  </si>
  <si>
    <t>THE JAMMU &amp; KASHMIR BANK LTD</t>
  </si>
  <si>
    <t>THE SOUTH INDIAN BANK LTD</t>
  </si>
  <si>
    <t>CITY UNION BANK LTD</t>
  </si>
  <si>
    <t>HEXAWARE TECHNOLOGIES LTD</t>
  </si>
  <si>
    <t>AMARA RAJA BATTERIES LTD</t>
  </si>
  <si>
    <t>VAKRANGEE SOFTWARES LTD</t>
  </si>
  <si>
    <t>SANOFI INDIA LTD</t>
  </si>
  <si>
    <t>SUPREME INDUSTRIES LTD</t>
  </si>
  <si>
    <t>PAGE INDUSTRIES LTD</t>
  </si>
  <si>
    <t>SHRIRAM CITY UNION FINANCE LTD</t>
  </si>
  <si>
    <t>COROMANDEL INTERNATIONAL LTD</t>
  </si>
  <si>
    <t>THE INDIAN HOTELS COMPANY LTD</t>
  </si>
  <si>
    <t>TRENT LTD</t>
  </si>
  <si>
    <t>GODREJ INDUSTRIES LTD</t>
  </si>
  <si>
    <t>APOLLO TYRES LTD</t>
  </si>
  <si>
    <t>UNITECH LTD</t>
  </si>
  <si>
    <t>L&amp;T FINANCE HOLDINGS LTD</t>
  </si>
  <si>
    <t>TORRENT PHARMACEUTICALS LTD</t>
  </si>
  <si>
    <t>ASHOK LEYLAND LTD</t>
  </si>
  <si>
    <t>BERGER PAINTS (I) LTD</t>
  </si>
  <si>
    <t>TORRENT POWER LTD</t>
  </si>
  <si>
    <t>BHARAT ELECTRONICS LTD</t>
  </si>
  <si>
    <t>RASOYA PROTEINS LTD</t>
  </si>
  <si>
    <t>CMC LTD</t>
  </si>
  <si>
    <t>THE KARNATAKA BANK LTD</t>
  </si>
  <si>
    <t>INDRAPRASTHA GAS LTD</t>
  </si>
  <si>
    <t>INFOTECH ENTERPRISES LTD</t>
  </si>
  <si>
    <t>HATHWAY CABLE &amp; DATACOM LTD</t>
  </si>
  <si>
    <t>JAIN IRRIGATION SYSTEMS LTD</t>
  </si>
  <si>
    <t>LAKSHMI MACHINE WORKS LTD</t>
  </si>
  <si>
    <t>PERSISTENT SYSTEMS LTD</t>
  </si>
  <si>
    <t>ARVIND LTD</t>
  </si>
  <si>
    <t>KPIT TECHNOLOGIES LIMITED</t>
  </si>
  <si>
    <t>RALLIS INDIA LTD</t>
  </si>
  <si>
    <t>UCO BANK</t>
  </si>
  <si>
    <t>KANSAI NEROLAC PAINTS LTD</t>
  </si>
  <si>
    <t>IFCI LTD</t>
  </si>
  <si>
    <t>NATIONAL ALUMINIUM COMPANY LTD</t>
  </si>
  <si>
    <t>GUJARAT STATE PETRONET LTD</t>
  </si>
  <si>
    <t>GRUH FINANCE LTD</t>
  </si>
  <si>
    <t>VIDEOCON INDUSTRIES LTD</t>
  </si>
  <si>
    <t>MCLEOD RUSSEL INDIA LTD</t>
  </si>
  <si>
    <t>TV18 BROADCAST LTD</t>
  </si>
  <si>
    <t>PIPAVAV DEFENCE AND OFFSHORE ENGINEERING COMPANY LTD</t>
  </si>
  <si>
    <t>TUBE INVESTMENTS OF INDIA LTD</t>
  </si>
  <si>
    <t>GUJARAT PIPAVAV PORT LTD</t>
  </si>
  <si>
    <t>CARBORUNDUM UNIVERSAL LTD</t>
  </si>
  <si>
    <t>AIA ENGINEERING LTD</t>
  </si>
  <si>
    <t>PFIZER LTD</t>
  </si>
  <si>
    <t>REDINGTON (INDIA) LTD</t>
  </si>
  <si>
    <t>HOUSING DEVELOPMENT AND INFRASTRUCTURE LTD</t>
  </si>
  <si>
    <t>INDIABULLS REAL ESTATE LTD</t>
  </si>
  <si>
    <t>THE INDIA CEMENTS LTD</t>
  </si>
  <si>
    <t>EID PARRY INDIA LTD</t>
  </si>
  <si>
    <t>GUJARAT STATE FERTILIZERS &amp; CHEMICALS LTD</t>
  </si>
  <si>
    <t>RAJESH EXPORTS LTD</t>
  </si>
  <si>
    <t>RELIGARE ENTERPRISES LTD</t>
  </si>
  <si>
    <t>D.B.CORP LTD</t>
  </si>
  <si>
    <t>INDIA INFOLINE LTD</t>
  </si>
  <si>
    <t>CHOLAMANDALAM INVESTMENT AND FINANCE COMPANY LTD</t>
  </si>
  <si>
    <t>WOCKHARDT LTD</t>
  </si>
  <si>
    <t>FAG BEARINGS INDIA LTD</t>
  </si>
  <si>
    <t>DEN NETWORKS LTD</t>
  </si>
  <si>
    <t>DELTA CORP LTD</t>
  </si>
  <si>
    <t>S.E. INVESTMENTS LTD</t>
  </si>
  <si>
    <t>EDELWEISS FINANCIAL SERVICES LTD</t>
  </si>
  <si>
    <t>THE PHOENIX MILLS LTD</t>
  </si>
  <si>
    <t>FORTIS HEALTHCARE LTD</t>
  </si>
  <si>
    <t>RADICO KHAITAN LTD</t>
  </si>
  <si>
    <t>ICRA LTD</t>
  </si>
  <si>
    <t>JAGRAN PRAKASHAN LTD</t>
  </si>
  <si>
    <t>TVS MOTOR COMPANY LTD</t>
  </si>
  <si>
    <t>SKS MICROFINANCE LTD</t>
  </si>
  <si>
    <t>ENGINEERS INDIA LTD</t>
  </si>
  <si>
    <t>RAYMOND LTD</t>
  </si>
  <si>
    <t>TTK PRESTIGE LTD</t>
  </si>
  <si>
    <t>FINOLEX INDUSTRIES LTD</t>
  </si>
  <si>
    <t>WYETH LTD</t>
  </si>
  <si>
    <t>EIH LTD</t>
  </si>
  <si>
    <t>JUBILANT LIFE SCIENCES LTD</t>
  </si>
  <si>
    <t>SUZLON ENERGY LTD</t>
  </si>
  <si>
    <t>DEWAN HOUSING FINANCE CORPORATION LTD</t>
  </si>
  <si>
    <t>3M INDIA LTD</t>
  </si>
  <si>
    <t>GUJARAT GAS COMPANY LTD</t>
  </si>
  <si>
    <t>DEVELOPMENT CREDIT BANK LTD</t>
  </si>
  <si>
    <t>VARDHMAN TEXTILES LTD</t>
  </si>
  <si>
    <t>ELGI EQUIPMENTS LTD</t>
  </si>
  <si>
    <t>VIJAYA BANK</t>
  </si>
  <si>
    <t>BLUE STAR LTD</t>
  </si>
  <si>
    <t>INDIAN BANK</t>
  </si>
  <si>
    <t>UNICHEM LABORATORIES LTD</t>
  </si>
  <si>
    <t>KAJARIA CERAMICS LTD</t>
  </si>
  <si>
    <t>PVR LTD</t>
  </si>
  <si>
    <t>DENA BANK</t>
  </si>
  <si>
    <t>ALSTOM T&amp;D INDIA LTD</t>
  </si>
  <si>
    <t>NETWORK18 MEDIA &amp; INVESTMENTS LTD</t>
  </si>
  <si>
    <t>JAYPEE INFRATECH LTD</t>
  </si>
  <si>
    <t>NEYVELI LIGNITE CORPORATION LTD</t>
  </si>
  <si>
    <t>MANGALORE REFINERY AND PETROCHEMICALS LTD</t>
  </si>
  <si>
    <t>FUTURE RETAIL LIMITED</t>
  </si>
  <si>
    <t>MAGMA FINCORP LTD</t>
  </si>
  <si>
    <t>GATEWAY DISTRIPARKS LTD</t>
  </si>
  <si>
    <t>WABCO INDIA LTD</t>
  </si>
  <si>
    <t>SHREE RENUKA SUGARS LTD</t>
  </si>
  <si>
    <t>CENTRAL BANK OF INDIA</t>
  </si>
  <si>
    <t>ESCORTS LTD</t>
  </si>
  <si>
    <t>GODFREY PHILLIPS INDIA LTD</t>
  </si>
  <si>
    <t>MAHINDRA LIFESPACE DEVELOPERS LTD</t>
  </si>
  <si>
    <t>GUJARAT FLUOROCHEMICALS LTD</t>
  </si>
  <si>
    <t>ALSTOM INDIA LTD</t>
  </si>
  <si>
    <t>TATA COFFEE LTD</t>
  </si>
  <si>
    <t>GODREJ PROPERTIES LTD</t>
  </si>
  <si>
    <t>SHOPPER'S STOP LTD</t>
  </si>
  <si>
    <t>MOIL LTD </t>
  </si>
  <si>
    <t>ABAN OFFSHORE LTD</t>
  </si>
  <si>
    <t>GREAVES COTTON LTD</t>
  </si>
  <si>
    <t>NAVA BHARAT VENTURES LTD</t>
  </si>
  <si>
    <t>BASF INDIA LTD</t>
  </si>
  <si>
    <t>ESSAR OIL LTD</t>
  </si>
  <si>
    <t>CHAMBAL FERTILIZERS &amp; CHEMICALS LTD</t>
  </si>
  <si>
    <t>JINDAL SAW LTD</t>
  </si>
  <si>
    <t>JM FINANCIAL LTD</t>
  </si>
  <si>
    <t>AMTEK AUTO LTD</t>
  </si>
  <si>
    <t>BALRAMPUR CHINI MILLS LTD</t>
  </si>
  <si>
    <t>BOMBAY DYEING &amp; MFG COMPANY LTD</t>
  </si>
  <si>
    <t>BIRLA CORPORATION LTD</t>
  </si>
  <si>
    <t>ESS DEE ALUMINIUM LTD</t>
  </si>
  <si>
    <t>SADBHAV ENGINEERING LTD</t>
  </si>
  <si>
    <t>BOC INDIA LTD</t>
  </si>
  <si>
    <t>ALOK INDUSTRIES LTD</t>
  </si>
  <si>
    <t>POLARIS FINANCIAL TECHNOLOGY LTD</t>
  </si>
  <si>
    <t>THE ORISSA MINERALS DEVELOPMENT COMPANY LTD</t>
  </si>
  <si>
    <t>HINDUSTAN COPPER LTD</t>
  </si>
  <si>
    <t>CORPORATION BANK</t>
  </si>
  <si>
    <t>LAKSHMI VILAS BANK LTD</t>
  </si>
  <si>
    <t>HIMACHAL FUTURISTIC COMMUNICATIONS LTD</t>
  </si>
  <si>
    <t>SHIPPING CORPORATION OF INDIA LTD</t>
  </si>
  <si>
    <t>ATUL LTD</t>
  </si>
  <si>
    <t>SINTEX INDUSTRIES LTD</t>
  </si>
  <si>
    <t>KEC INTERNATIONAL LTD</t>
  </si>
  <si>
    <t>TATA INVESTMENT CORPORATION LTD</t>
  </si>
  <si>
    <t>GUJARAT ALKALIES AND CHEMICALS LTD</t>
  </si>
  <si>
    <t>FDC LTD</t>
  </si>
  <si>
    <t>GUJARAT NARMADA VALLEY FERTILIZER COMPANY LTD</t>
  </si>
  <si>
    <t>HT MEDIA LTD</t>
  </si>
  <si>
    <t>HONEYWELL AUTOMATION INDIA LTD</t>
  </si>
  <si>
    <t>CLARIANT CHEMICALS (INDIA) LTD</t>
  </si>
  <si>
    <t>PENINSULA LAND LTD</t>
  </si>
  <si>
    <t>SUNTECK REALTY LTD</t>
  </si>
  <si>
    <t>SRF LTD</t>
  </si>
  <si>
    <t>BAJAJ ELECTRICALS LTD</t>
  </si>
  <si>
    <t>D B REALTY LTD</t>
  </si>
  <si>
    <t>STATE BANK OF BIKANER AND JAIPUR</t>
  </si>
  <si>
    <t>MAHINDRA HOLIDAYS &amp; RESORTS INDIA LTD</t>
  </si>
  <si>
    <t>IL&amp;FS TRANSPORTATION NETWORKS LTD</t>
  </si>
  <si>
    <t>WHIRLPOOL OF INDIA LTD</t>
  </si>
  <si>
    <t>COX &amp; KINGS LTD</t>
  </si>
  <si>
    <t>AMTEK INDIA LTD</t>
  </si>
  <si>
    <t>GRAPHITE INDIA LTD</t>
  </si>
  <si>
    <t>ROLTA INDIA LTD</t>
  </si>
  <si>
    <t>STATE BANK OF TRAVANCORE</t>
  </si>
  <si>
    <t>FINOLEX CABLES LTD</t>
  </si>
  <si>
    <t>ANANT RAJ INDUSTRIES LTD</t>
  </si>
  <si>
    <t>GVK POWER &amp; INFRASTRUCTURE LTD</t>
  </si>
  <si>
    <t>NCC LTD</t>
  </si>
  <si>
    <t>FIRSTSOURCE SOLUTIONS LTD</t>
  </si>
  <si>
    <t>MAHARASHTRA SEAMLESS LTD</t>
  </si>
  <si>
    <t>TATA ELXSI LTD</t>
  </si>
  <si>
    <t>DEEPAK FERTILIZERS AND PETROCHEMICALS CORPORATION LTD</t>
  </si>
  <si>
    <t>TAMIL NADU NEWSPRINT &amp; PAPERS LTD</t>
  </si>
  <si>
    <t>MERCK LTD</t>
  </si>
  <si>
    <t>NAVNEET EDUCATION LTD</t>
  </si>
  <si>
    <t>PRAJ INDUSTRIES LTD</t>
  </si>
  <si>
    <t>KALPATARU POWER TRANSMISSION LTD</t>
  </si>
  <si>
    <t>THOMAS COOK  (INDIA)  LTD</t>
  </si>
  <si>
    <t>MONNET ISPAT AND ENERGY LTD</t>
  </si>
  <si>
    <t>ASAHI INDIA GLASS LTD</t>
  </si>
  <si>
    <t>SREI INFRASTRUCTURE FINANCE LTD</t>
  </si>
  <si>
    <t>ENTERTAINMENT NETWORK (INDIA) LTD</t>
  </si>
  <si>
    <t>JK LAKSHMI CEMENT LTD</t>
  </si>
  <si>
    <t>JB CHEMICALS &amp; PHARMACEUTICALS LTD</t>
  </si>
  <si>
    <t>BAJAJ HINDUSTHAN LTD</t>
  </si>
  <si>
    <t>OMAXE LTD</t>
  </si>
  <si>
    <t>SUNDRAM FASTENERS LTD</t>
  </si>
  <si>
    <t>ABG SHIPYARD LTD</t>
  </si>
  <si>
    <t>DHANLAXMI BANK LTD</t>
  </si>
  <si>
    <t>USHA MARTIN LTD</t>
  </si>
  <si>
    <t>LANCO INFRATECH LTD</t>
  </si>
  <si>
    <t>BALLARPUR INDUSTRIES LTD</t>
  </si>
  <si>
    <t>HINDUSTAN CONSTRUCTION COMPANY LTD</t>
  </si>
  <si>
    <t>MAHANAGAR TELEPHONE NIGAM LTD</t>
  </si>
  <si>
    <t>STERLITE TECHNOLOGIES LTD</t>
  </si>
  <si>
    <t>INDIABULLS POWER LTD</t>
  </si>
  <si>
    <t>ZENSAR TECHNOLOGIES LTD</t>
  </si>
  <si>
    <t>VESUVIUS INDIA LTD</t>
  </si>
  <si>
    <t>EROS INTERNATIONAL MEDIA LTD</t>
  </si>
  <si>
    <t>RUCHI SOYA INDUSTRIES LTD</t>
  </si>
  <si>
    <t>MANGALORE CHEMICALS &amp; FERTILIZERS LTD</t>
  </si>
  <si>
    <t>SWARAJ ENGINES LTD</t>
  </si>
  <si>
    <t>OPTO CIRCUITS (INDIA) LTD</t>
  </si>
  <si>
    <t>JSL STAINLESS LTD</t>
  </si>
  <si>
    <t>IVRCL LTD</t>
  </si>
  <si>
    <t>UTTAM GALVA STEELS LTD</t>
  </si>
  <si>
    <t>RASHTRIYA CHEMICALS AND FERTILIZERS LTD</t>
  </si>
  <si>
    <t>VIP INDUSTRIES LTD</t>
  </si>
  <si>
    <t>FINANCIAL TECHNOLOGIES (INDIA) LTD</t>
  </si>
  <si>
    <t>BF UTILITIES LTD</t>
  </si>
  <si>
    <t>JK TYRE &amp; INDUSTRIES LTD</t>
  </si>
  <si>
    <t>KSK ENERGY VENTURES LTD</t>
  </si>
  <si>
    <t>BEML LTD</t>
  </si>
  <si>
    <t>HSIL LTD</t>
  </si>
  <si>
    <t>MONSANTO INDIA LTD</t>
  </si>
  <si>
    <t>DCM SHRIRAM CONSOLIDATED LTD</t>
  </si>
  <si>
    <t>BALMER LAWRIE &amp; COMPANY LTD</t>
  </si>
  <si>
    <t>KESORAM INDUSTRIES LTD</t>
  </si>
  <si>
    <t>GEOMETRIC LTD</t>
  </si>
  <si>
    <t>ADVANTA LTD</t>
  </si>
  <si>
    <t>FLEXITUFF INTERNATIONAL LIMITED</t>
  </si>
  <si>
    <t>ELDER PHARMACEUTICALS LTD</t>
  </si>
  <si>
    <t>UFLEX LTD</t>
  </si>
  <si>
    <t>CHENNAI PETROLEUM CORPORATION LTD</t>
  </si>
  <si>
    <t>ESSEL PROPACK LTD</t>
  </si>
  <si>
    <t>HEG LTD</t>
  </si>
  <si>
    <t>GUJARAT INDUSTRIES POWER COMPANY LTD</t>
  </si>
  <si>
    <t>KSB PUMPS LTD</t>
  </si>
  <si>
    <t>JAI CORP LTD</t>
  </si>
  <si>
    <t>AARTI INDUSTRIES LTD</t>
  </si>
  <si>
    <t>INGERSOLL RAND (INDIA) LTD</t>
  </si>
  <si>
    <t>RELIANCE INDUSTRIAL INFRASTRUCTURE LTD</t>
  </si>
  <si>
    <t>PRISM CEMENT LTD</t>
  </si>
  <si>
    <t>PARSVNATH DEVELOPERS LTD</t>
  </si>
  <si>
    <t>GTL INFRASTRUCTURE LTD</t>
  </si>
  <si>
    <t>TREE HOUSE EDUCATION &amp; ACCESSORIES LTD</t>
  </si>
  <si>
    <t>SHRENUJ &amp; COMPANY LTD</t>
  </si>
  <si>
    <t>FEDERAL-MOGUL GOETZE (INDIA) LTD.</t>
  </si>
  <si>
    <t>PRAKASH INDUSTRIES LTD</t>
  </si>
  <si>
    <t>BRIGADE ENTERPRISES LTD</t>
  </si>
  <si>
    <t>GUJARAT NRE COKE LTD</t>
  </si>
  <si>
    <t>GHCL LTD</t>
  </si>
  <si>
    <t>SHASUN PHARMACEUTICALS LTD</t>
  </si>
  <si>
    <t>DISHMAN PHARMACEUTICALS AND CHEMICALS LTD</t>
  </si>
  <si>
    <t>REI AGRO LTD</t>
  </si>
  <si>
    <t>NOIDA TOLL BRIDGE COMPANY LTD</t>
  </si>
  <si>
    <t>JSW HOLDINGS LIMITED</t>
  </si>
  <si>
    <t>MANDHANA INDUSTRIES LTD</t>
  </si>
  <si>
    <t>INDIABULLS SECURITIES LTD</t>
  </si>
  <si>
    <t>JBF INDUSTRIES LTD</t>
  </si>
  <si>
    <t>NIIT LTD</t>
  </si>
  <si>
    <t>TD POWER SYSTEMS LTD</t>
  </si>
  <si>
    <t>MERCATOR LTD</t>
  </si>
  <si>
    <t>TECHNO ELECTRIC &amp; ENGINEERING CO. LTD</t>
  </si>
  <si>
    <t>ELECTROSTEEL CASTINGS LTD</t>
  </si>
  <si>
    <t>MAHARASHTRA SCOOTERS LTD</t>
  </si>
  <si>
    <t>SONATA SOFTWARE LTD</t>
  </si>
  <si>
    <t>SUPREME PETROCHEM LTD</t>
  </si>
  <si>
    <t>TRIBHOVANDAS BHIMJI ZAVERI LTD</t>
  </si>
  <si>
    <t>CENTURY ENKA LTD</t>
  </si>
  <si>
    <t>CAPITAL FIRST LIMITED</t>
  </si>
  <si>
    <t>BOMBAY BURMAH TRADING CORPORATION LTD</t>
  </si>
  <si>
    <t>ORCHID CHEMICALS &amp; PHARMACEUTICALS LTD</t>
  </si>
  <si>
    <t>WELSPUN INDIA LTD</t>
  </si>
  <si>
    <t>GITANJALI GEMS LTD</t>
  </si>
  <si>
    <t>J.KUMAR INFRAPROJECTS LTD</t>
  </si>
  <si>
    <t>MT EDUCARE LTD</t>
  </si>
  <si>
    <t>MOTILAL OSWAL FINANCIAL SERVICES LTD</t>
  </si>
  <si>
    <t>BGR ENERGY SYSTEMS LTD</t>
  </si>
  <si>
    <t>OSWAL CHEMICALS &amp; FERTILIZERS LTD</t>
  </si>
  <si>
    <t>HCL INFOSYSTEMS LTD</t>
  </si>
  <si>
    <t>TATA SPONGE IRON LTD</t>
  </si>
  <si>
    <t>APTECH LTD</t>
  </si>
  <si>
    <t>HERITAGE FOODS LIMITED</t>
  </si>
  <si>
    <t>PRIME FOCUS LTD</t>
  </si>
  <si>
    <t>HIMATSINGKA SEIDE LTD</t>
  </si>
  <si>
    <t>SIMPLEX INFRASTRUCTURES LTD</t>
  </si>
  <si>
    <t>VENKY'S (INDIA) LTD</t>
  </si>
  <si>
    <t>GATI LTD</t>
  </si>
  <si>
    <t>ESAB INDIA LTD</t>
  </si>
  <si>
    <t>ALLCARGO LOGISTICS LTD</t>
  </si>
  <si>
    <t>HINDUSTAN OIL EXPLORATION COMPANY LTD</t>
  </si>
  <si>
    <t>HOTEL LEELA VENTURE LTD</t>
  </si>
  <si>
    <t>MASTEK LTD</t>
  </si>
  <si>
    <t>ANSAL PROPERTIES &amp; INFRASTRUCTURE LTD</t>
  </si>
  <si>
    <t>BOMBAY RAYON FASHIONS LTD</t>
  </si>
  <si>
    <t>KCP LTD</t>
  </si>
  <si>
    <t>INFINITE COMPUTER SOLUTIONS (INDIA) LTD</t>
  </si>
  <si>
    <t>INDIAN METALS &amp; FERRO ALLOYS LTD</t>
  </si>
  <si>
    <t>ZODIAC CLOTHING COMPANY LTD</t>
  </si>
  <si>
    <t>ERA INFRA ENGINEERING LTD</t>
  </si>
  <si>
    <t>SHANTHI GEARS LTD</t>
  </si>
  <si>
    <t>INDRAPRASTHA MEDICAL CORPORATION LTD</t>
  </si>
  <si>
    <t>DREDGING CORPORATION OF INDIA LTD</t>
  </si>
  <si>
    <t>HUBTOWN LTD</t>
  </si>
  <si>
    <t>JYOTI STRUCTURES LTD</t>
  </si>
  <si>
    <t>LOVABLE LINGERIE LTD</t>
  </si>
  <si>
    <t>WEST COAST PAPER MILLS LTD</t>
  </si>
  <si>
    <t>DYNAMATIC TECHNOLOGIES LTD</t>
  </si>
  <si>
    <t>RAMCO INDUSTRIES LTD</t>
  </si>
  <si>
    <t>GEOJIT BNP PARIBAS FINANCIAL SERVICES LTD</t>
  </si>
  <si>
    <t>SUPREME INFRASTRUCTURE INDIA LTD</t>
  </si>
  <si>
    <t>EDUCOMP SOLUTIONS LTD</t>
  </si>
  <si>
    <t>CORE EDUCATION &amp; TECHNOLOGIES LTD</t>
  </si>
  <si>
    <t>GABRIEL INDIA LTD</t>
  </si>
  <si>
    <t>MAN INDUSTRIES (INDIA) LTD</t>
  </si>
  <si>
    <t>GAMMON INFRASTRUCTURE PROJECTS LTD</t>
  </si>
  <si>
    <t>S. KUMARS NATIONWIDE LTD</t>
  </si>
  <si>
    <t>NEW DELHI TELEVISION LTD</t>
  </si>
  <si>
    <t>GOL OFFSHORE LTD</t>
  </si>
  <si>
    <t>PATEL ENGINEERING LTD</t>
  </si>
  <si>
    <t>MAN INFRACONSTRUCTION LTD</t>
  </si>
  <si>
    <t>DCW LTD</t>
  </si>
  <si>
    <t>CAN FIN HOMES LTD</t>
  </si>
  <si>
    <t>THE TINPLATE COMPANY OF INDIA LTD</t>
  </si>
  <si>
    <t>INDIA GLYCOLS LTD</t>
  </si>
  <si>
    <t>GAMMON INDIA LTD</t>
  </si>
  <si>
    <t>IL&amp;FS ENGINEERING AND CONSTRUCTION COMPANY LTD</t>
  </si>
  <si>
    <t>AUTOMOTIVE AXLES LTD</t>
  </si>
  <si>
    <t>ORBIT CORPORATION LTD</t>
  </si>
  <si>
    <t>KARUTURI GLOBAL LTD</t>
  </si>
  <si>
    <t>UNITED BREWERIES (HOLDINGS) LTD</t>
  </si>
  <si>
    <t>TULIP TELECOM LTD</t>
  </si>
  <si>
    <t>AANJANEYA LIFECARE LIMITED</t>
  </si>
  <si>
    <t>PSL LTD</t>
  </si>
  <si>
    <t>SHREE ASHTAVINAYAK CINE VISION LTD</t>
  </si>
  <si>
    <t>INNOVENTIVE INDUSTRIES LTD</t>
  </si>
  <si>
    <t>TELECOM -  EQUIPMENT &amp; ACCESSORIES</t>
  </si>
  <si>
    <t>TEXTILE PRODUCTS</t>
  </si>
  <si>
    <t>FERTILISERS</t>
  </si>
  <si>
    <t>HOTELS</t>
  </si>
  <si>
    <t>RETAILING</t>
  </si>
  <si>
    <t>TEXTILES - COTTON</t>
  </si>
  <si>
    <t>TEXTILES - SYNTHETIC</t>
  </si>
  <si>
    <t>PAPER</t>
  </si>
  <si>
    <t>DIVERSIFIED CONSUMER SERVICES</t>
  </si>
  <si>
    <t>HARDWARE</t>
  </si>
  <si>
    <t>ENGINEERING SERVICES</t>
  </si>
  <si>
    <t>CEMENT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</si>
</sst>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 * #,##0_)_£_ ;_ * \(#,##0\)_£_ ;_ * &quot;-&quot;??_)_£_ ;_ @_ "/>
    <numFmt numFmtId="165" formatCode="_(* #,##0_);_(* \(#,##0\);_(* &quot;-&quot;??_);_(@_)"/>
    <numFmt numFmtId="166" formatCode="_(* #,##0.0000_);_(* \(#,##0.0000\);_(* &quot;-&quot;??_);_(@_)"/>
    <numFmt numFmtId="167" formatCode="_(* #,##0.000000_);_(* \(#,##0.000000\);_(* &quot;-&quot;??_);_(@_)"/>
    <numFmt numFmtId="168" formatCode="_(* #,##0.0000000_);_(* \(#,##0.0000000\);_(* &quot;-&quot;??_);_(@_)"/>
    <numFmt numFmtId="169" formatCode="#,##0.0000000_);\(#,##0.0000000\)"/>
    <numFmt numFmtId="170" formatCode="_-* #,##0_-;\-* #,##0_-;_-* &quot;-&quot;??_-;_-@_-"/>
    <numFmt numFmtId="171" formatCode="_-* #,##0.00_-;\-* #,##0.00_-;_-* &quot;-&quot;??_-;_-@_-"/>
    <numFmt numFmtId="172" formatCode="#,##0;\(#,##0\)"/>
    <numFmt numFmtId="173" formatCode="#,##0.0000_);[Red]\(#,##0.0000\)"/>
    <numFmt numFmtId="174" formatCode="dd\-mmm\-yyyy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9"/>
      <name val="Cambria"/>
      <family val="1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20"/>
      <color indexed="8"/>
      <name val="Trebuchet MS"/>
      <family val="2"/>
    </font>
    <font>
      <b/>
      <sz val="18"/>
      <color indexed="8"/>
      <name val="Trebuchet MS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72"/>
      <name val="Arial"/>
      <family val="2"/>
    </font>
    <font>
      <b/>
      <sz val="10"/>
      <color indexed="72"/>
      <name val="SansSerif"/>
    </font>
    <font>
      <sz val="10"/>
      <name val="SansSerif"/>
    </font>
    <font>
      <sz val="9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rgb="FF3F3F3F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indexed="72"/>
      <name val="Trebuchet MS"/>
      <family val="2"/>
    </font>
    <font>
      <b/>
      <sz val="9"/>
      <color indexed="72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4">
    <xf numFmtId="0" fontId="0" fillId="0" borderId="0"/>
    <xf numFmtId="0" fontId="4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36"/>
    <xf numFmtId="0" fontId="30" fillId="3" borderId="0" applyNumberFormat="0" applyBorder="0" applyAlignment="0" applyProtection="0"/>
    <xf numFmtId="0" fontId="29" fillId="0" borderId="36"/>
    <xf numFmtId="0" fontId="31" fillId="6" borderId="27" applyNumberFormat="0" applyAlignment="0" applyProtection="0"/>
    <xf numFmtId="0" fontId="32" fillId="7" borderId="30" applyNumberFormat="0" applyAlignment="0" applyProtection="0"/>
    <xf numFmtId="0" fontId="29" fillId="0" borderId="36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9" fillId="0" borderId="36"/>
    <xf numFmtId="0" fontId="29" fillId="0" borderId="36"/>
    <xf numFmtId="0" fontId="34" fillId="0" borderId="0" applyNumberFormat="0" applyFill="0" applyBorder="0" applyAlignment="0" applyProtection="0"/>
    <xf numFmtId="0" fontId="29" fillId="0" borderId="36"/>
    <xf numFmtId="0" fontId="35" fillId="2" borderId="0" applyNumberFormat="0" applyBorder="0" applyAlignment="0" applyProtection="0"/>
    <xf numFmtId="0" fontId="36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39" fillId="5" borderId="27" applyNumberFormat="0" applyAlignment="0" applyProtection="0"/>
    <xf numFmtId="0" fontId="40" fillId="0" borderId="29" applyNumberFormat="0" applyFill="0" applyAlignment="0" applyProtection="0"/>
    <xf numFmtId="0" fontId="41" fillId="4" borderId="0" applyNumberFormat="0" applyBorder="0" applyAlignment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7" fillId="0" borderId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42" fillId="0" borderId="0"/>
    <xf numFmtId="0" fontId="23" fillId="0" borderId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1" fillId="0" borderId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1" fillId="0" borderId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33" fillId="0" borderId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42" fillId="33" borderId="36"/>
    <xf numFmtId="0" fontId="43" fillId="8" borderId="31" applyNumberFormat="0" applyFont="0" applyAlignment="0" applyProtection="0"/>
    <xf numFmtId="0" fontId="43" fillId="8" borderId="31" applyNumberFormat="0" applyFont="0" applyAlignment="0" applyProtection="0"/>
    <xf numFmtId="0" fontId="43" fillId="8" borderId="31" applyNumberFormat="0" applyFont="0" applyAlignment="0" applyProtection="0"/>
    <xf numFmtId="0" fontId="43" fillId="8" borderId="31" applyNumberFormat="0" applyFont="0" applyAlignment="0" applyProtection="0"/>
    <xf numFmtId="0" fontId="43" fillId="8" borderId="31" applyNumberFormat="0" applyFont="0" applyAlignment="0" applyProtection="0"/>
    <xf numFmtId="0" fontId="42" fillId="0" borderId="36"/>
    <xf numFmtId="0" fontId="44" fillId="6" borderId="28" applyNumberFormat="0" applyAlignment="0" applyProtection="0"/>
    <xf numFmtId="0" fontId="29" fillId="0" borderId="36"/>
    <xf numFmtId="0" fontId="29" fillId="0" borderId="36"/>
    <xf numFmtId="0" fontId="45" fillId="0" borderId="36"/>
    <xf numFmtId="0" fontId="46" fillId="0" borderId="36"/>
    <xf numFmtId="0" fontId="29" fillId="0" borderId="36"/>
    <xf numFmtId="0" fontId="29" fillId="0" borderId="36"/>
    <xf numFmtId="0" fontId="47" fillId="0" borderId="32" applyNumberFormat="0" applyFill="0" applyAlignment="0" applyProtection="0"/>
    <xf numFmtId="174" fontId="29" fillId="0" borderId="36"/>
    <xf numFmtId="0" fontId="29" fillId="0" borderId="36"/>
    <xf numFmtId="0" fontId="48" fillId="0" borderId="0" applyNumberFormat="0" applyFill="0" applyBorder="0" applyAlignment="0" applyProtection="0"/>
  </cellStyleXfs>
  <cellXfs count="261">
    <xf numFmtId="0" fontId="0" fillId="0" borderId="0" xfId="0"/>
    <xf numFmtId="0" fontId="7" fillId="0" borderId="0" xfId="0" applyFont="1" applyFill="1" applyBorder="1"/>
    <xf numFmtId="0" fontId="7" fillId="0" borderId="0" xfId="0" applyFont="1" applyFill="1" applyBorder="1" applyAlignment="1"/>
    <xf numFmtId="43" fontId="6" fillId="0" borderId="0" xfId="2" applyFont="1" applyFill="1" applyBorder="1" applyAlignment="1" applyProtection="1">
      <alignment horizontal="right"/>
      <protection locked="0"/>
    </xf>
    <xf numFmtId="166" fontId="6" fillId="0" borderId="0" xfId="2" applyNumberFormat="1" applyFont="1" applyFill="1" applyBorder="1" applyAlignment="1"/>
    <xf numFmtId="166" fontId="8" fillId="0" borderId="0" xfId="2" quotePrefix="1" applyNumberFormat="1" applyFont="1" applyFill="1" applyBorder="1" applyAlignment="1"/>
    <xf numFmtId="43" fontId="6" fillId="0" borderId="0" xfId="2" applyFont="1" applyFill="1" applyBorder="1" applyAlignment="1">
      <alignment horizontal="right"/>
    </xf>
    <xf numFmtId="0" fontId="8" fillId="0" borderId="4" xfId="0" applyFont="1" applyFill="1" applyBorder="1"/>
    <xf numFmtId="0" fontId="7" fillId="0" borderId="0" xfId="5" applyFont="1" applyFill="1" applyBorder="1"/>
    <xf numFmtId="0" fontId="6" fillId="0" borderId="0" xfId="5" applyFont="1" applyFill="1" applyBorder="1" applyProtection="1">
      <protection locked="0"/>
    </xf>
    <xf numFmtId="0" fontId="6" fillId="0" borderId="0" xfId="5" applyFont="1" applyFill="1" applyBorder="1"/>
    <xf numFmtId="167" fontId="6" fillId="0" borderId="0" xfId="2" applyNumberFormat="1" applyFont="1" applyFill="1" applyBorder="1" applyAlignment="1">
      <alignment horizontal="right"/>
    </xf>
    <xf numFmtId="164" fontId="5" fillId="0" borderId="7" xfId="2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43" fontId="6" fillId="0" borderId="6" xfId="2" applyFont="1" applyFill="1" applyBorder="1" applyAlignment="1">
      <alignment horizontal="right"/>
    </xf>
    <xf numFmtId="0" fontId="6" fillId="0" borderId="9" xfId="0" applyFont="1" applyFill="1" applyBorder="1"/>
    <xf numFmtId="10" fontId="5" fillId="0" borderId="10" xfId="0" applyNumberFormat="1" applyFont="1" applyFill="1" applyBorder="1"/>
    <xf numFmtId="0" fontId="6" fillId="0" borderId="12" xfId="0" applyFont="1" applyFill="1" applyBorder="1"/>
    <xf numFmtId="10" fontId="5" fillId="0" borderId="11" xfId="2" applyNumberFormat="1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43" fontId="5" fillId="0" borderId="13" xfId="2" applyFont="1" applyFill="1" applyBorder="1"/>
    <xf numFmtId="43" fontId="6" fillId="0" borderId="13" xfId="2" applyFont="1" applyFill="1" applyBorder="1"/>
    <xf numFmtId="43" fontId="5" fillId="0" borderId="14" xfId="2" applyFont="1" applyFill="1" applyBorder="1"/>
    <xf numFmtId="0" fontId="5" fillId="0" borderId="7" xfId="0" applyFont="1" applyFill="1" applyBorder="1" applyAlignment="1">
      <alignment horizontal="center" vertical="top" wrapText="1"/>
    </xf>
    <xf numFmtId="39" fontId="5" fillId="0" borderId="7" xfId="2" applyNumberFormat="1" applyFont="1" applyFill="1" applyBorder="1" applyAlignment="1">
      <alignment horizontal="center" vertical="top" wrapText="1"/>
    </xf>
    <xf numFmtId="10" fontId="5" fillId="0" borderId="15" xfId="6" applyNumberFormat="1" applyFont="1" applyFill="1" applyBorder="1" applyAlignment="1">
      <alignment horizontal="center" vertical="top" wrapText="1"/>
    </xf>
    <xf numFmtId="0" fontId="6" fillId="0" borderId="7" xfId="0" applyFont="1" applyFill="1" applyBorder="1"/>
    <xf numFmtId="0" fontId="5" fillId="0" borderId="7" xfId="0" applyFont="1" applyFill="1" applyBorder="1"/>
    <xf numFmtId="43" fontId="5" fillId="0" borderId="7" xfId="2" applyFont="1" applyFill="1" applyBorder="1"/>
    <xf numFmtId="10" fontId="5" fillId="0" borderId="15" xfId="0" applyNumberFormat="1" applyFont="1" applyFill="1" applyBorder="1"/>
    <xf numFmtId="0" fontId="7" fillId="0" borderId="6" xfId="0" applyFont="1" applyFill="1" applyBorder="1" applyAlignment="1"/>
    <xf numFmtId="0" fontId="6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0" fontId="5" fillId="0" borderId="15" xfId="2" applyNumberFormat="1" applyFont="1" applyFill="1" applyBorder="1"/>
    <xf numFmtId="0" fontId="6" fillId="0" borderId="8" xfId="0" applyFont="1" applyFill="1" applyBorder="1"/>
    <xf numFmtId="10" fontId="0" fillId="0" borderId="15" xfId="0" applyNumberFormat="1" applyFill="1" applyBorder="1"/>
    <xf numFmtId="43" fontId="6" fillId="0" borderId="7" xfId="2" applyFont="1" applyFill="1" applyBorder="1"/>
    <xf numFmtId="10" fontId="6" fillId="0" borderId="15" xfId="0" applyNumberFormat="1" applyFont="1" applyFill="1" applyBorder="1"/>
    <xf numFmtId="0" fontId="0" fillId="0" borderId="13" xfId="0" applyFill="1" applyBorder="1"/>
    <xf numFmtId="39" fontId="0" fillId="0" borderId="10" xfId="0" applyNumberFormat="1" applyFill="1" applyBorder="1"/>
    <xf numFmtId="0" fontId="0" fillId="0" borderId="7" xfId="0" applyFill="1" applyBorder="1"/>
    <xf numFmtId="43" fontId="8" fillId="0" borderId="6" xfId="2" applyFont="1" applyFill="1" applyBorder="1" applyAlignment="1">
      <alignment horizontal="right"/>
    </xf>
    <xf numFmtId="14" fontId="11" fillId="0" borderId="9" xfId="0" applyNumberFormat="1" applyFont="1" applyFill="1" applyBorder="1"/>
    <xf numFmtId="164" fontId="5" fillId="0" borderId="8" xfId="2" applyNumberFormat="1" applyFont="1" applyFill="1" applyBorder="1" applyAlignment="1">
      <alignment horizontal="center" vertical="top" wrapText="1"/>
    </xf>
    <xf numFmtId="0" fontId="0" fillId="0" borderId="9" xfId="0" applyFill="1" applyBorder="1"/>
    <xf numFmtId="0" fontId="0" fillId="0" borderId="8" xfId="0" applyFill="1" applyBorder="1"/>
    <xf numFmtId="10" fontId="5" fillId="0" borderId="7" xfId="2" applyNumberFormat="1" applyFont="1" applyFill="1" applyBorder="1"/>
    <xf numFmtId="10" fontId="6" fillId="0" borderId="10" xfId="0" applyNumberFormat="1" applyFont="1" applyFill="1" applyBorder="1"/>
    <xf numFmtId="165" fontId="6" fillId="0" borderId="13" xfId="0" applyNumberFormat="1" applyFont="1" applyFill="1" applyBorder="1"/>
    <xf numFmtId="10" fontId="0" fillId="0" borderId="10" xfId="0" applyNumberFormat="1" applyFill="1" applyBorder="1"/>
    <xf numFmtId="10" fontId="6" fillId="0" borderId="7" xfId="0" applyNumberFormat="1" applyFont="1" applyFill="1" applyBorder="1"/>
    <xf numFmtId="166" fontId="6" fillId="0" borderId="0" xfId="2" applyNumberFormat="1" applyFont="1" applyFill="1" applyBorder="1" applyAlignment="1">
      <alignment horizontal="center"/>
    </xf>
    <xf numFmtId="0" fontId="19" fillId="0" borderId="0" xfId="0" applyFont="1"/>
    <xf numFmtId="4" fontId="5" fillId="0" borderId="7" xfId="2" applyNumberFormat="1" applyFont="1" applyFill="1" applyBorder="1"/>
    <xf numFmtId="4" fontId="5" fillId="0" borderId="14" xfId="2" applyNumberFormat="1" applyFont="1" applyFill="1" applyBorder="1"/>
    <xf numFmtId="4" fontId="5" fillId="0" borderId="13" xfId="2" applyNumberFormat="1" applyFont="1" applyFill="1" applyBorder="1"/>
    <xf numFmtId="4" fontId="6" fillId="0" borderId="13" xfId="2" applyNumberFormat="1" applyFont="1" applyFill="1" applyBorder="1"/>
    <xf numFmtId="4" fontId="0" fillId="0" borderId="13" xfId="0" applyNumberFormat="1" applyFill="1" applyBorder="1"/>
    <xf numFmtId="4" fontId="6" fillId="0" borderId="7" xfId="2" applyNumberFormat="1" applyFont="1" applyFill="1" applyBorder="1"/>
    <xf numFmtId="10" fontId="6" fillId="0" borderId="15" xfId="6" applyNumberFormat="1" applyFont="1" applyFill="1" applyBorder="1"/>
    <xf numFmtId="167" fontId="6" fillId="0" borderId="0" xfId="2" applyNumberFormat="1" applyFont="1" applyFill="1" applyBorder="1"/>
    <xf numFmtId="168" fontId="6" fillId="0" borderId="0" xfId="2" applyNumberFormat="1" applyFont="1" applyFill="1" applyBorder="1"/>
    <xf numFmtId="43" fontId="6" fillId="0" borderId="0" xfId="2" applyNumberFormat="1" applyFont="1" applyFill="1" applyBorder="1" applyAlignment="1">
      <alignment horizontal="center"/>
    </xf>
    <xf numFmtId="43" fontId="6" fillId="0" borderId="0" xfId="2" applyNumberFormat="1" applyFont="1" applyFill="1" applyBorder="1" applyAlignment="1"/>
    <xf numFmtId="43" fontId="6" fillId="0" borderId="0" xfId="2" applyNumberFormat="1" applyFont="1" applyFill="1" applyBorder="1"/>
    <xf numFmtId="0" fontId="0" fillId="0" borderId="0" xfId="0" applyFill="1"/>
    <xf numFmtId="0" fontId="18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3" fillId="0" borderId="17" xfId="0" applyFont="1" applyFill="1" applyBorder="1"/>
    <xf numFmtId="4" fontId="13" fillId="0" borderId="17" xfId="0" applyNumberFormat="1" applyFont="1" applyFill="1" applyBorder="1"/>
    <xf numFmtId="43" fontId="13" fillId="0" borderId="17" xfId="3" applyFont="1" applyFill="1" applyBorder="1"/>
    <xf numFmtId="0" fontId="13" fillId="0" borderId="18" xfId="0" applyFont="1" applyFill="1" applyBorder="1"/>
    <xf numFmtId="0" fontId="13" fillId="0" borderId="19" xfId="0" applyFont="1" applyFill="1" applyBorder="1"/>
    <xf numFmtId="0" fontId="13" fillId="0" borderId="20" xfId="0" applyFont="1" applyFill="1" applyBorder="1"/>
    <xf numFmtId="0" fontId="13" fillId="0" borderId="1" xfId="0" applyFont="1" applyFill="1" applyBorder="1"/>
    <xf numFmtId="0" fontId="13" fillId="0" borderId="0" xfId="0" applyFont="1" applyFill="1" applyBorder="1"/>
    <xf numFmtId="0" fontId="13" fillId="0" borderId="2" xfId="0" applyFont="1" applyFill="1" applyBorder="1"/>
    <xf numFmtId="0" fontId="0" fillId="0" borderId="0" xfId="0" applyFill="1" applyBorder="1"/>
    <xf numFmtId="4" fontId="17" fillId="0" borderId="0" xfId="0" applyNumberFormat="1" applyFont="1" applyFill="1"/>
    <xf numFmtId="0" fontId="13" fillId="0" borderId="3" xfId="0" applyFont="1" applyFill="1" applyBorder="1"/>
    <xf numFmtId="0" fontId="13" fillId="0" borderId="4" xfId="0" applyFont="1" applyFill="1" applyBorder="1"/>
    <xf numFmtId="0" fontId="13" fillId="0" borderId="5" xfId="0" applyFont="1" applyFill="1" applyBorder="1"/>
    <xf numFmtId="4" fontId="0" fillId="0" borderId="0" xfId="0" applyNumberFormat="1" applyFill="1"/>
    <xf numFmtId="0" fontId="13" fillId="0" borderId="17" xfId="0" applyFont="1" applyFill="1" applyBorder="1" applyAlignment="1">
      <alignment wrapText="1"/>
    </xf>
    <xf numFmtId="4" fontId="13" fillId="0" borderId="19" xfId="0" applyNumberFormat="1" applyFont="1" applyFill="1" applyBorder="1"/>
    <xf numFmtId="4" fontId="13" fillId="0" borderId="20" xfId="0" applyNumberFormat="1" applyFont="1" applyFill="1" applyBorder="1"/>
    <xf numFmtId="0" fontId="13" fillId="0" borderId="21" xfId="0" applyFont="1" applyFill="1" applyBorder="1"/>
    <xf numFmtId="0" fontId="3" fillId="0" borderId="0" xfId="0" applyFont="1" applyFill="1"/>
    <xf numFmtId="0" fontId="13" fillId="0" borderId="17" xfId="0" applyFont="1" applyFill="1" applyBorder="1" applyAlignment="1">
      <alignment horizontal="center" vertical="center" wrapText="1"/>
    </xf>
    <xf numFmtId="0" fontId="0" fillId="0" borderId="0" xfId="0" applyFont="1" applyFill="1"/>
    <xf numFmtId="4" fontId="0" fillId="0" borderId="0" xfId="0" applyNumberFormat="1" applyFont="1" applyFill="1"/>
    <xf numFmtId="0" fontId="8" fillId="0" borderId="0" xfId="0" applyFont="1" applyFill="1" applyBorder="1" applyAlignment="1"/>
    <xf numFmtId="0" fontId="21" fillId="0" borderId="13" xfId="0" applyFont="1" applyFill="1" applyBorder="1"/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39" fontId="0" fillId="0" borderId="13" xfId="0" applyNumberFormat="1" applyFill="1" applyBorder="1"/>
    <xf numFmtId="165" fontId="6" fillId="0" borderId="9" xfId="0" applyNumberFormat="1" applyFont="1" applyFill="1" applyBorder="1"/>
    <xf numFmtId="4" fontId="0" fillId="0" borderId="0" xfId="6" applyNumberFormat="1" applyFont="1" applyFill="1"/>
    <xf numFmtId="43" fontId="0" fillId="0" borderId="10" xfId="2" applyFont="1" applyFill="1" applyBorder="1"/>
    <xf numFmtId="0" fontId="0" fillId="0" borderId="7" xfId="0" applyFill="1" applyBorder="1" applyAlignment="1">
      <alignment horizontal="center"/>
    </xf>
    <xf numFmtId="0" fontId="3" fillId="0" borderId="7" xfId="0" applyFont="1" applyFill="1" applyBorder="1"/>
    <xf numFmtId="43" fontId="3" fillId="0" borderId="15" xfId="2" applyFont="1" applyFill="1" applyBorder="1"/>
    <xf numFmtId="0" fontId="0" fillId="0" borderId="13" xfId="0" applyFill="1" applyBorder="1" applyAlignment="1">
      <alignment horizontal="center"/>
    </xf>
    <xf numFmtId="0" fontId="3" fillId="0" borderId="13" xfId="0" applyFont="1" applyFill="1" applyBorder="1"/>
    <xf numFmtId="0" fontId="3" fillId="0" borderId="9" xfId="0" applyFont="1" applyFill="1" applyBorder="1"/>
    <xf numFmtId="43" fontId="3" fillId="0" borderId="10" xfId="2" applyFont="1" applyFill="1" applyBorder="1"/>
    <xf numFmtId="10" fontId="2" fillId="0" borderId="10" xfId="6" applyNumberFormat="1" applyFont="1" applyFill="1" applyBorder="1"/>
    <xf numFmtId="0" fontId="3" fillId="0" borderId="8" xfId="0" applyFont="1" applyFill="1" applyBorder="1"/>
    <xf numFmtId="10" fontId="3" fillId="0" borderId="15" xfId="6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10" xfId="0" applyFill="1" applyBorder="1"/>
    <xf numFmtId="0" fontId="6" fillId="0" borderId="0" xfId="0" applyFont="1" applyFill="1" applyBorder="1"/>
    <xf numFmtId="0" fontId="0" fillId="0" borderId="12" xfId="0" applyFill="1" applyBorder="1"/>
    <xf numFmtId="0" fontId="0" fillId="0" borderId="6" xfId="0" applyFill="1" applyBorder="1"/>
    <xf numFmtId="0" fontId="6" fillId="0" borderId="6" xfId="0" applyFont="1" applyFill="1" applyBorder="1"/>
    <xf numFmtId="0" fontId="0" fillId="0" borderId="11" xfId="0" applyFill="1" applyBorder="1"/>
    <xf numFmtId="43" fontId="0" fillId="0" borderId="0" xfId="2" applyFont="1" applyFill="1"/>
    <xf numFmtId="0" fontId="12" fillId="0" borderId="7" xfId="0" applyFont="1" applyFill="1" applyBorder="1" applyAlignment="1">
      <alignment horizontal="center"/>
    </xf>
    <xf numFmtId="43" fontId="0" fillId="0" borderId="7" xfId="2" applyFont="1" applyFill="1" applyBorder="1"/>
    <xf numFmtId="43" fontId="0" fillId="0" borderId="15" xfId="2" applyFont="1" applyFill="1" applyBorder="1"/>
    <xf numFmtId="0" fontId="12" fillId="0" borderId="13" xfId="0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39" fontId="0" fillId="0" borderId="7" xfId="0" applyNumberFormat="1" applyFill="1" applyBorder="1"/>
    <xf numFmtId="169" fontId="0" fillId="0" borderId="0" xfId="0" applyNumberFormat="1" applyFill="1"/>
    <xf numFmtId="166" fontId="6" fillId="0" borderId="0" xfId="2" applyNumberFormat="1" applyFont="1" applyFill="1" applyBorder="1" applyAlignment="1">
      <alignment horizontal="right"/>
    </xf>
    <xf numFmtId="166" fontId="6" fillId="0" borderId="0" xfId="2" applyNumberFormat="1" applyFont="1" applyFill="1" applyBorder="1"/>
    <xf numFmtId="0" fontId="0" fillId="0" borderId="9" xfId="0" applyFont="1" applyFill="1" applyBorder="1"/>
    <xf numFmtId="0" fontId="0" fillId="0" borderId="0" xfId="0" applyFont="1" applyFill="1" applyBorder="1"/>
    <xf numFmtId="0" fontId="0" fillId="0" borderId="10" xfId="0" applyFont="1" applyFill="1" applyBorder="1"/>
    <xf numFmtId="0" fontId="6" fillId="0" borderId="0" xfId="0" applyFont="1" applyFill="1" applyBorder="1" applyAlignment="1">
      <alignment horizontal="right"/>
    </xf>
    <xf numFmtId="166" fontId="6" fillId="0" borderId="6" xfId="2" applyNumberFormat="1" applyFont="1" applyFill="1" applyBorder="1"/>
    <xf numFmtId="0" fontId="20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0" fillId="0" borderId="16" xfId="0" applyFill="1" applyBorder="1"/>
    <xf numFmtId="0" fontId="5" fillId="0" borderId="16" xfId="0" applyFont="1" applyFill="1" applyBorder="1"/>
    <xf numFmtId="39" fontId="0" fillId="0" borderId="16" xfId="0" applyNumberFormat="1" applyFill="1" applyBorder="1"/>
    <xf numFmtId="15" fontId="0" fillId="0" borderId="0" xfId="0" applyNumberFormat="1" applyFill="1"/>
    <xf numFmtId="4" fontId="0" fillId="0" borderId="7" xfId="0" applyNumberFormat="1" applyFill="1" applyBorder="1"/>
    <xf numFmtId="0" fontId="20" fillId="0" borderId="16" xfId="0" applyFont="1" applyFill="1" applyBorder="1" applyAlignment="1">
      <alignment horizontal="center"/>
    </xf>
    <xf numFmtId="10" fontId="6" fillId="0" borderId="7" xfId="6" applyNumberFormat="1" applyFont="1" applyFill="1" applyBorder="1"/>
    <xf numFmtId="43" fontId="0" fillId="0" borderId="0" xfId="0" applyNumberFormat="1" applyFill="1"/>
    <xf numFmtId="0" fontId="0" fillId="0" borderId="1" xfId="0" applyFill="1" applyBorder="1"/>
    <xf numFmtId="0" fontId="5" fillId="0" borderId="0" xfId="0" applyFont="1" applyFill="1" applyBorder="1"/>
    <xf numFmtId="0" fontId="0" fillId="0" borderId="2" xfId="0" applyFill="1" applyBorder="1"/>
    <xf numFmtId="4" fontId="0" fillId="0" borderId="0" xfId="0" applyNumberFormat="1" applyFill="1" applyBorder="1"/>
    <xf numFmtId="43" fontId="0" fillId="0" borderId="0" xfId="0" applyNumberForma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10" fontId="22" fillId="0" borderId="0" xfId="6" applyNumberFormat="1" applyFont="1" applyFill="1" applyBorder="1"/>
    <xf numFmtId="164" fontId="5" fillId="0" borderId="7" xfId="10" applyNumberFormat="1" applyFont="1" applyFill="1" applyBorder="1" applyAlignment="1">
      <alignment horizontal="center" vertical="top" wrapText="1"/>
    </xf>
    <xf numFmtId="164" fontId="5" fillId="0" borderId="8" xfId="10" applyNumberFormat="1" applyFont="1" applyFill="1" applyBorder="1" applyAlignment="1">
      <alignment horizontal="center" vertical="top" wrapText="1"/>
    </xf>
    <xf numFmtId="39" fontId="5" fillId="0" borderId="7" xfId="10" applyNumberFormat="1" applyFont="1" applyFill="1" applyBorder="1" applyAlignment="1">
      <alignment horizontal="center" vertical="top" wrapText="1"/>
    </xf>
    <xf numFmtId="10" fontId="5" fillId="0" borderId="15" xfId="11" applyNumberFormat="1" applyFont="1" applyFill="1" applyBorder="1" applyAlignment="1">
      <alignment horizontal="center" vertical="top" wrapText="1"/>
    </xf>
    <xf numFmtId="164" fontId="5" fillId="0" borderId="16" xfId="10" applyNumberFormat="1" applyFont="1" applyFill="1" applyBorder="1" applyAlignment="1">
      <alignment horizontal="center" vertical="top" wrapText="1"/>
    </xf>
    <xf numFmtId="39" fontId="5" fillId="0" borderId="16" xfId="10" applyNumberFormat="1" applyFont="1" applyFill="1" applyBorder="1" applyAlignment="1">
      <alignment horizontal="center" vertical="top" wrapText="1"/>
    </xf>
    <xf numFmtId="10" fontId="5" fillId="0" borderId="16" xfId="11" applyNumberFormat="1" applyFont="1" applyFill="1" applyBorder="1" applyAlignment="1">
      <alignment horizontal="center" vertical="top" wrapText="1"/>
    </xf>
    <xf numFmtId="170" fontId="5" fillId="0" borderId="33" xfId="10" applyNumberFormat="1" applyFont="1" applyFill="1" applyBorder="1" applyAlignment="1">
      <alignment horizontal="center" vertical="center"/>
    </xf>
    <xf numFmtId="43" fontId="5" fillId="0" borderId="33" xfId="10" applyNumberFormat="1" applyFont="1" applyFill="1" applyBorder="1" applyAlignment="1">
      <alignment vertical="center" wrapText="1"/>
    </xf>
    <xf numFmtId="10" fontId="5" fillId="0" borderId="33" xfId="11" applyNumberFormat="1" applyFont="1" applyFill="1" applyBorder="1" applyAlignment="1">
      <alignment horizontal="center" vertical="center" wrapText="1"/>
    </xf>
    <xf numFmtId="170" fontId="6" fillId="0" borderId="33" xfId="10" applyNumberFormat="1" applyFont="1" applyFill="1" applyBorder="1" applyAlignment="1">
      <alignment horizontal="right" vertical="center" wrapText="1"/>
    </xf>
    <xf numFmtId="43" fontId="6" fillId="0" borderId="33" xfId="10" applyNumberFormat="1" applyFont="1" applyFill="1" applyBorder="1" applyAlignment="1">
      <alignment vertical="center" wrapText="1"/>
    </xf>
    <xf numFmtId="10" fontId="6" fillId="0" borderId="33" xfId="11" applyNumberFormat="1" applyFont="1" applyFill="1" applyBorder="1" applyAlignment="1">
      <alignment horizontal="right" vertical="center" wrapText="1"/>
    </xf>
    <xf numFmtId="170" fontId="5" fillId="0" borderId="7" xfId="10" applyNumberFormat="1" applyFont="1" applyFill="1" applyBorder="1" applyAlignment="1">
      <alignment horizontal="center" vertical="center"/>
    </xf>
    <xf numFmtId="171" fontId="5" fillId="0" borderId="7" xfId="10" applyNumberFormat="1" applyFont="1" applyFill="1" applyBorder="1"/>
    <xf numFmtId="10" fontId="5" fillId="0" borderId="7" xfId="10" applyNumberFormat="1" applyFont="1" applyFill="1" applyBorder="1"/>
    <xf numFmtId="170" fontId="6" fillId="0" borderId="13" xfId="10" applyNumberFormat="1" applyFont="1" applyFill="1" applyBorder="1" applyAlignment="1">
      <alignment horizontal="right" vertical="center" wrapText="1"/>
    </xf>
    <xf numFmtId="43" fontId="6" fillId="0" borderId="13" xfId="10" applyNumberFormat="1" applyFont="1" applyFill="1" applyBorder="1" applyAlignment="1">
      <alignment vertical="center" wrapText="1"/>
    </xf>
    <xf numFmtId="10" fontId="6" fillId="0" borderId="13" xfId="11" applyNumberFormat="1" applyFont="1" applyFill="1" applyBorder="1" applyAlignment="1">
      <alignment horizontal="right" vertical="center" wrapText="1"/>
    </xf>
    <xf numFmtId="170" fontId="5" fillId="0" borderId="13" xfId="10" applyNumberFormat="1" applyFont="1" applyFill="1" applyBorder="1" applyAlignment="1">
      <alignment horizontal="center" vertical="center"/>
    </xf>
    <xf numFmtId="43" fontId="5" fillId="0" borderId="7" xfId="10" applyNumberFormat="1" applyFont="1" applyFill="1" applyBorder="1" applyAlignment="1">
      <alignment vertical="center" wrapText="1"/>
    </xf>
    <xf numFmtId="43" fontId="5" fillId="0" borderId="13" xfId="10" applyNumberFormat="1" applyFont="1" applyFill="1" applyBorder="1" applyAlignment="1">
      <alignment vertical="center" wrapText="1"/>
    </xf>
    <xf numFmtId="171" fontId="6" fillId="0" borderId="13" xfId="10" applyNumberFormat="1" applyFont="1" applyFill="1" applyBorder="1"/>
    <xf numFmtId="171" fontId="6" fillId="0" borderId="7" xfId="10" applyNumberFormat="1" applyFont="1" applyFill="1" applyBorder="1"/>
    <xf numFmtId="10" fontId="6" fillId="0" borderId="7" xfId="10" applyNumberFormat="1" applyFont="1" applyFill="1" applyBorder="1"/>
    <xf numFmtId="171" fontId="6" fillId="0" borderId="14" xfId="10" applyNumberFormat="1" applyFont="1" applyFill="1" applyBorder="1"/>
    <xf numFmtId="10" fontId="5" fillId="0" borderId="7" xfId="10" applyNumberFormat="1" applyFont="1" applyFill="1" applyBorder="1" applyAlignment="1">
      <alignment vertical="center" wrapText="1"/>
    </xf>
    <xf numFmtId="43" fontId="6" fillId="0" borderId="0" xfId="10" applyFont="1" applyFill="1" applyBorder="1" applyAlignment="1" applyProtection="1">
      <alignment horizontal="right"/>
      <protection locked="0"/>
    </xf>
    <xf numFmtId="166" fontId="6" fillId="0" borderId="0" xfId="10" applyNumberFormat="1" applyFont="1" applyFill="1" applyBorder="1" applyAlignment="1"/>
    <xf numFmtId="43" fontId="6" fillId="0" borderId="0" xfId="10" applyNumberFormat="1" applyFont="1" applyFill="1" applyBorder="1" applyAlignment="1"/>
    <xf numFmtId="0" fontId="4" fillId="0" borderId="0" xfId="12" applyNumberFormat="1" applyFont="1" applyFill="1" applyBorder="1" applyAlignment="1"/>
    <xf numFmtId="0" fontId="24" fillId="0" borderId="0" xfId="12" applyNumberFormat="1" applyFont="1" applyFill="1" applyBorder="1" applyAlignment="1" applyProtection="1">
      <alignment horizontal="left" vertical="top" wrapText="1"/>
    </xf>
    <xf numFmtId="0" fontId="25" fillId="0" borderId="0" xfId="12" applyNumberFormat="1" applyFont="1" applyFill="1" applyBorder="1" applyAlignment="1" applyProtection="1">
      <alignment horizontal="left" vertical="top" wrapText="1"/>
    </xf>
    <xf numFmtId="0" fontId="26" fillId="0" borderId="0" xfId="12" applyNumberFormat="1" applyFont="1" applyFill="1" applyBorder="1" applyAlignment="1" applyProtection="1">
      <alignment horizontal="left" vertical="top" wrapText="1"/>
    </xf>
    <xf numFmtId="0" fontId="5" fillId="0" borderId="7" xfId="12" applyFont="1" applyFill="1" applyBorder="1" applyAlignment="1">
      <alignment horizontal="center" vertical="top" wrapText="1"/>
    </xf>
    <xf numFmtId="0" fontId="5" fillId="0" borderId="16" xfId="12" applyFont="1" applyFill="1" applyBorder="1" applyAlignment="1">
      <alignment horizontal="center" vertical="top" wrapText="1"/>
    </xf>
    <xf numFmtId="0" fontId="5" fillId="0" borderId="33" xfId="12" applyFont="1" applyFill="1" applyBorder="1" applyAlignment="1">
      <alignment horizontal="center"/>
    </xf>
    <xf numFmtId="0" fontId="5" fillId="0" borderId="34" xfId="12" applyFont="1" applyFill="1" applyBorder="1" applyAlignment="1">
      <alignment horizontal="center" vertical="top" wrapText="1"/>
    </xf>
    <xf numFmtId="0" fontId="5" fillId="0" borderId="13" xfId="12" applyFont="1" applyFill="1" applyBorder="1"/>
    <xf numFmtId="0" fontId="6" fillId="0" borderId="33" xfId="12" applyFont="1" applyFill="1" applyBorder="1" applyAlignment="1">
      <alignment vertical="center"/>
    </xf>
    <xf numFmtId="0" fontId="6" fillId="0" borderId="33" xfId="12" applyFont="1" applyFill="1" applyBorder="1" applyAlignment="1">
      <alignment horizontal="center"/>
    </xf>
    <xf numFmtId="0" fontId="6" fillId="0" borderId="33" xfId="12" applyFont="1" applyFill="1" applyBorder="1" applyAlignment="1">
      <alignment horizontal="left" vertical="top" wrapText="1"/>
    </xf>
    <xf numFmtId="0" fontId="6" fillId="0" borderId="13" xfId="12" applyFont="1" applyFill="1" applyBorder="1"/>
    <xf numFmtId="0" fontId="6" fillId="0" borderId="33" xfId="12" applyFont="1" applyFill="1" applyBorder="1" applyAlignment="1">
      <alignment horizontal="center" vertical="top" wrapText="1"/>
    </xf>
    <xf numFmtId="0" fontId="6" fillId="0" borderId="7" xfId="12" applyFont="1" applyFill="1" applyBorder="1" applyAlignment="1">
      <alignment horizontal="center"/>
    </xf>
    <xf numFmtId="0" fontId="5" fillId="0" borderId="7" xfId="12" applyFont="1" applyFill="1" applyBorder="1" applyAlignment="1">
      <alignment vertical="center"/>
    </xf>
    <xf numFmtId="0" fontId="6" fillId="0" borderId="13" xfId="12" applyFont="1" applyFill="1" applyBorder="1" applyAlignment="1">
      <alignment horizontal="center" vertical="top" wrapText="1"/>
    </xf>
    <xf numFmtId="0" fontId="6" fillId="0" borderId="13" xfId="12" applyFont="1" applyFill="1" applyBorder="1" applyAlignment="1">
      <alignment horizontal="left" vertical="top" wrapText="1"/>
    </xf>
    <xf numFmtId="0" fontId="6" fillId="0" borderId="13" xfId="12" applyFont="1" applyFill="1" applyBorder="1" applyAlignment="1">
      <alignment vertical="center"/>
    </xf>
    <xf numFmtId="0" fontId="5" fillId="0" borderId="14" xfId="12" quotePrefix="1" applyFont="1" applyFill="1" applyBorder="1" applyAlignment="1">
      <alignment horizontal="center"/>
    </xf>
    <xf numFmtId="0" fontId="5" fillId="0" borderId="14" xfId="12" applyFont="1" applyFill="1" applyBorder="1" applyAlignment="1">
      <alignment horizontal="left" vertical="top" wrapText="1"/>
    </xf>
    <xf numFmtId="0" fontId="6" fillId="0" borderId="14" xfId="12" applyFont="1" applyFill="1" applyBorder="1" applyAlignment="1">
      <alignment horizontal="left" vertical="top" wrapText="1"/>
    </xf>
    <xf numFmtId="172" fontId="6" fillId="0" borderId="12" xfId="12" applyNumberFormat="1" applyFont="1" applyFill="1" applyBorder="1" applyAlignment="1">
      <alignment horizontal="right" vertical="top" wrapText="1"/>
    </xf>
    <xf numFmtId="171" fontId="6" fillId="0" borderId="11" xfId="10" applyNumberFormat="1" applyFont="1" applyFill="1" applyBorder="1"/>
    <xf numFmtId="43" fontId="5" fillId="0" borderId="14" xfId="10" applyNumberFormat="1" applyFont="1" applyFill="1" applyBorder="1" applyAlignment="1">
      <alignment vertical="center" wrapText="1"/>
    </xf>
    <xf numFmtId="0" fontId="6" fillId="0" borderId="13" xfId="12" applyFont="1" applyFill="1" applyBorder="1" applyAlignment="1">
      <alignment horizontal="center"/>
    </xf>
    <xf numFmtId="0" fontId="5" fillId="0" borderId="13" xfId="12" applyFont="1" applyFill="1" applyBorder="1" applyAlignment="1">
      <alignment vertical="center"/>
    </xf>
    <xf numFmtId="0" fontId="5" fillId="0" borderId="13" xfId="12" applyFont="1" applyFill="1" applyBorder="1" applyAlignment="1">
      <alignment horizontal="center" vertical="top" wrapText="1"/>
    </xf>
    <xf numFmtId="0" fontId="5" fillId="0" borderId="13" xfId="12" applyFont="1" applyFill="1" applyBorder="1" applyAlignment="1">
      <alignment horizontal="left" vertical="top" wrapText="1"/>
    </xf>
    <xf numFmtId="172" fontId="6" fillId="0" borderId="13" xfId="12" applyNumberFormat="1" applyFont="1" applyFill="1" applyBorder="1" applyAlignment="1">
      <alignment horizontal="right" vertical="top" wrapText="1"/>
    </xf>
    <xf numFmtId="0" fontId="6" fillId="0" borderId="7" xfId="12" applyFont="1" applyFill="1" applyBorder="1" applyAlignment="1">
      <alignment horizontal="center" vertical="top" wrapText="1"/>
    </xf>
    <xf numFmtId="172" fontId="6" fillId="0" borderId="7" xfId="12" applyNumberFormat="1" applyFont="1" applyFill="1" applyBorder="1" applyAlignment="1">
      <alignment horizontal="right" vertical="top" wrapText="1"/>
    </xf>
    <xf numFmtId="0" fontId="5" fillId="0" borderId="7" xfId="12" quotePrefix="1" applyFont="1" applyFill="1" applyBorder="1" applyAlignment="1">
      <alignment horizontal="center"/>
    </xf>
    <xf numFmtId="0" fontId="5" fillId="0" borderId="7" xfId="12" applyFont="1" applyFill="1" applyBorder="1" applyAlignment="1">
      <alignment horizontal="left" vertical="top" wrapText="1"/>
    </xf>
    <xf numFmtId="0" fontId="6" fillId="0" borderId="7" xfId="12" applyFont="1" applyFill="1" applyBorder="1" applyAlignment="1">
      <alignment horizontal="left" vertical="top" wrapText="1"/>
    </xf>
    <xf numFmtId="0" fontId="5" fillId="0" borderId="35" xfId="12" applyFont="1" applyFill="1" applyBorder="1" applyAlignment="1"/>
    <xf numFmtId="0" fontId="6" fillId="0" borderId="0" xfId="12" applyFont="1" applyFill="1" applyBorder="1"/>
    <xf numFmtId="4" fontId="4" fillId="0" borderId="0" xfId="12" applyNumberFormat="1" applyFont="1" applyFill="1" applyBorder="1" applyAlignment="1"/>
    <xf numFmtId="0" fontId="49" fillId="0" borderId="0" xfId="12" applyNumberFormat="1" applyFont="1" applyFill="1" applyBorder="1" applyAlignment="1" applyProtection="1">
      <alignment horizontal="left" vertical="top" wrapText="1"/>
    </xf>
    <xf numFmtId="0" fontId="6" fillId="0" borderId="0" xfId="12" applyNumberFormat="1" applyFont="1" applyFill="1" applyBorder="1" applyAlignment="1" applyProtection="1">
      <alignment horizontal="left" vertical="top" wrapText="1"/>
    </xf>
    <xf numFmtId="4" fontId="6" fillId="0" borderId="0" xfId="12" applyNumberFormat="1" applyFont="1" applyFill="1" applyBorder="1" applyAlignment="1" applyProtection="1">
      <alignment horizontal="left" vertical="top" wrapText="1"/>
    </xf>
    <xf numFmtId="10" fontId="6" fillId="0" borderId="0" xfId="12" applyNumberFormat="1" applyFont="1" applyFill="1" applyBorder="1" applyAlignment="1" applyProtection="1">
      <alignment horizontal="left" vertical="top" wrapText="1"/>
    </xf>
    <xf numFmtId="0" fontId="50" fillId="0" borderId="0" xfId="12" applyNumberFormat="1" applyFont="1" applyFill="1" applyBorder="1" applyAlignment="1" applyProtection="1">
      <alignment horizontal="left" vertical="top" wrapText="1"/>
    </xf>
    <xf numFmtId="0" fontId="5" fillId="0" borderId="0" xfId="12" applyFont="1" applyFill="1" applyBorder="1" applyAlignment="1"/>
    <xf numFmtId="0" fontId="6" fillId="0" borderId="0" xfId="12" applyFont="1" applyFill="1" applyBorder="1" applyAlignment="1"/>
    <xf numFmtId="40" fontId="5" fillId="0" borderId="0" xfId="12" applyNumberFormat="1" applyFont="1" applyFill="1" applyBorder="1" applyAlignment="1">
      <alignment horizontal="right"/>
    </xf>
    <xf numFmtId="0" fontId="6" fillId="0" borderId="0" xfId="12" applyNumberFormat="1" applyFont="1" applyFill="1" applyBorder="1" applyAlignment="1"/>
    <xf numFmtId="4" fontId="6" fillId="0" borderId="0" xfId="12" applyNumberFormat="1" applyFont="1" applyFill="1" applyBorder="1" applyAlignment="1"/>
    <xf numFmtId="173" fontId="5" fillId="0" borderId="0" xfId="1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3" fillId="0" borderId="17" xfId="0" applyFont="1" applyFill="1" applyBorder="1" applyAlignment="1"/>
    <xf numFmtId="0" fontId="13" fillId="0" borderId="17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9" fillId="0" borderId="0" xfId="12" applyFont="1" applyFill="1" applyBorder="1" applyAlignment="1">
      <alignment horizontal="center" vertical="center" wrapText="1"/>
    </xf>
  </cellXfs>
  <cellStyles count="164">
    <cellStyle name="_x000a_386grabber=m" xfId="1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ADDITIONAL_MARGIN" xfId="37"/>
    <cellStyle name="Bad 2" xfId="38"/>
    <cellStyle name="BUFFER_USED" xfId="39"/>
    <cellStyle name="Calculation 2" xfId="40"/>
    <cellStyle name="Check Cell 2" xfId="41"/>
    <cellStyle name="COMBINED_COMMODITY" xfId="42"/>
    <cellStyle name="Comma" xfId="2" builtinId="3"/>
    <cellStyle name="Comma 2" xfId="3"/>
    <cellStyle name="Comma 2 2" xfId="43"/>
    <cellStyle name="Comma 3" xfId="4"/>
    <cellStyle name="Comma 4" xfId="44"/>
    <cellStyle name="Comma 5" xfId="10"/>
    <cellStyle name="Comma 6" xfId="45"/>
    <cellStyle name="EXASSMARG" xfId="46"/>
    <cellStyle name="EXCH_CODE" xfId="47"/>
    <cellStyle name="Explanatory Text 2" xfId="48"/>
    <cellStyle name="EXPOSURE_CURRENT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7"/>
    <cellStyle name="Normal" xfId="0" builtinId="0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9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 2" xfId="80"/>
    <cellStyle name="Normal 30" xfId="81"/>
    <cellStyle name="Normal 31" xfId="82"/>
    <cellStyle name="Normal 32" xfId="83"/>
    <cellStyle name="Normal 33" xfId="84"/>
    <cellStyle name="Normal 34" xfId="85"/>
    <cellStyle name="Normal 35" xfId="86"/>
    <cellStyle name="Normal 36" xfId="87"/>
    <cellStyle name="Normal 37" xfId="88"/>
    <cellStyle name="Normal 38" xfId="89"/>
    <cellStyle name="Normal 39" xfId="90"/>
    <cellStyle name="Normal 4" xfId="12"/>
    <cellStyle name="Normal 4 2" xfId="91"/>
    <cellStyle name="Normal 40" xfId="92"/>
    <cellStyle name="Normal 41" xfId="93"/>
    <cellStyle name="Normal 42" xfId="94"/>
    <cellStyle name="Normal 43" xfId="95"/>
    <cellStyle name="Normal 44" xfId="96"/>
    <cellStyle name="Normal 45" xfId="97"/>
    <cellStyle name="Normal 46" xfId="98"/>
    <cellStyle name="Normal 47" xfId="99"/>
    <cellStyle name="Normal 48" xfId="100"/>
    <cellStyle name="Normal 49" xfId="101"/>
    <cellStyle name="Normal 5" xfId="102"/>
    <cellStyle name="Normal 5 2" xfId="103"/>
    <cellStyle name="Normal 50" xfId="104"/>
    <cellStyle name="Normal 51" xfId="105"/>
    <cellStyle name="Normal 52" xfId="106"/>
    <cellStyle name="Normal 53" xfId="107"/>
    <cellStyle name="Normal 54" xfId="108"/>
    <cellStyle name="Normal 55" xfId="109"/>
    <cellStyle name="Normal 56" xfId="110"/>
    <cellStyle name="Normal 57" xfId="111"/>
    <cellStyle name="Normal 58" xfId="112"/>
    <cellStyle name="Normal 59" xfId="113"/>
    <cellStyle name="Normal 6" xfId="114"/>
    <cellStyle name="Normal 6 2" xfId="115"/>
    <cellStyle name="Normal 60" xfId="116"/>
    <cellStyle name="Normal 61" xfId="117"/>
    <cellStyle name="Normal 62" xfId="118"/>
    <cellStyle name="Normal 63" xfId="119"/>
    <cellStyle name="Normal 64" xfId="120"/>
    <cellStyle name="Normal 65" xfId="121"/>
    <cellStyle name="Normal 66" xfId="122"/>
    <cellStyle name="Normal 67" xfId="123"/>
    <cellStyle name="Normal 68" xfId="124"/>
    <cellStyle name="Normal 69" xfId="125"/>
    <cellStyle name="Normal 7" xfId="126"/>
    <cellStyle name="Normal 70" xfId="127"/>
    <cellStyle name="Normal 71" xfId="128"/>
    <cellStyle name="Normal 72" xfId="129"/>
    <cellStyle name="Normal 73" xfId="130"/>
    <cellStyle name="Normal 74" xfId="131"/>
    <cellStyle name="Normal 75" xfId="132"/>
    <cellStyle name="Normal 76" xfId="133"/>
    <cellStyle name="Normal 77" xfId="134"/>
    <cellStyle name="Normal 78" xfId="135"/>
    <cellStyle name="Normal 79" xfId="136"/>
    <cellStyle name="Normal 8" xfId="137"/>
    <cellStyle name="Normal 80" xfId="138"/>
    <cellStyle name="Normal 81" xfId="139"/>
    <cellStyle name="Normal 82" xfId="140"/>
    <cellStyle name="Normal 83" xfId="141"/>
    <cellStyle name="Normal 84" xfId="142"/>
    <cellStyle name="Normal 85" xfId="143"/>
    <cellStyle name="Normal 86" xfId="144"/>
    <cellStyle name="Normal 9" xfId="145"/>
    <cellStyle name="Normal_VALUATION November 01" xfId="5"/>
    <cellStyle name="NormalH" xfId="146"/>
    <cellStyle name="Note 2" xfId="147"/>
    <cellStyle name="Note 3" xfId="148"/>
    <cellStyle name="Note 4" xfId="149"/>
    <cellStyle name="Note 5" xfId="150"/>
    <cellStyle name="Note 6" xfId="151"/>
    <cellStyle name="NullValue" xfId="152"/>
    <cellStyle name="Output 2" xfId="153"/>
    <cellStyle name="PARTICIPANT_CODE" xfId="154"/>
    <cellStyle name="Percent" xfId="6" builtinId="5"/>
    <cellStyle name="Percent 2" xfId="7"/>
    <cellStyle name="Percent 3" xfId="8"/>
    <cellStyle name="Percent 4" xfId="11"/>
    <cellStyle name="PREMIUM_CURRENT" xfId="155"/>
    <cellStyle name="RH1" xfId="156"/>
    <cellStyle name="RH2" xfId="157"/>
    <cellStyle name="RHN" xfId="158"/>
    <cellStyle name="SPAN_CURRENT" xfId="159"/>
    <cellStyle name="Total 2" xfId="160"/>
    <cellStyle name="TRADE_DATE" xfId="161"/>
    <cellStyle name="UNDERLYING_SYMBOL" xfId="162"/>
    <cellStyle name="Warning Text 2" xfId="1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152400</xdr:rowOff>
    </xdr:from>
    <xdr:to>
      <xdr:col>3</xdr:col>
      <xdr:colOff>276225</xdr:colOff>
      <xdr:row>6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152400"/>
          <a:ext cx="723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O18"/>
  <sheetViews>
    <sheetView tabSelected="1" zoomScaleNormal="100" workbookViewId="0"/>
  </sheetViews>
  <sheetFormatPr defaultRowHeight="15"/>
  <cols>
    <col min="1" max="1" width="2.42578125" style="71" customWidth="1"/>
    <col min="2" max="16384" width="9.140625" style="71"/>
  </cols>
  <sheetData>
    <row r="10" spans="2:15" ht="27.75">
      <c r="B10" s="241" t="s">
        <v>263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</row>
    <row r="11" spans="2:15" ht="9.75" customHeight="1"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2:15">
      <c r="B12" s="242" t="s">
        <v>264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</row>
    <row r="13" spans="2:15">
      <c r="B13" s="243" t="s">
        <v>560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</row>
    <row r="14" spans="2:15"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  <row r="15" spans="2:15"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</row>
    <row r="16" spans="2:15">
      <c r="B16" s="243" t="s">
        <v>265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</row>
    <row r="17" spans="2:15"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spans="2:15" ht="23.25">
      <c r="B18" s="240" t="s">
        <v>595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</row>
  </sheetData>
  <mergeCells count="6">
    <mergeCell ref="B18:O18"/>
    <mergeCell ref="B10:O10"/>
    <mergeCell ref="B12:O12"/>
    <mergeCell ref="B13:O13"/>
    <mergeCell ref="B15:O15"/>
    <mergeCell ref="B16:O16"/>
  </mergeCells>
  <phoneticPr fontId="16" type="noConversion"/>
  <pageMargins left="0.7" right="0.7" top="0.75" bottom="0.75" header="0.3" footer="0.3"/>
  <pageSetup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zoomScale="85" zoomScaleNormal="85" workbookViewId="0"/>
  </sheetViews>
  <sheetFormatPr defaultRowHeight="15"/>
  <cols>
    <col min="1" max="1" width="8.28515625" style="68" customWidth="1"/>
    <col min="2" max="2" width="7.140625" style="68" bestFit="1" customWidth="1"/>
    <col min="3" max="3" width="9.140625" style="68"/>
    <col min="4" max="4" width="85.5703125" style="68" bestFit="1" customWidth="1"/>
    <col min="5" max="5" width="9.42578125" style="68" customWidth="1"/>
    <col min="6" max="6" width="10.28515625" style="68" bestFit="1" customWidth="1"/>
    <col min="7" max="7" width="11.85546875" style="68" customWidth="1"/>
    <col min="8" max="8" width="8.85546875" style="68" bestFit="1" customWidth="1"/>
    <col min="9" max="9" width="9.140625" style="68"/>
    <col min="10" max="10" width="15.140625" style="68" bestFit="1" customWidth="1"/>
    <col min="11" max="16384" width="9.140625" style="68"/>
  </cols>
  <sheetData>
    <row r="1" spans="2:10" ht="18.75" customHeight="1">
      <c r="B1" s="244" t="s">
        <v>596</v>
      </c>
      <c r="C1" s="244"/>
      <c r="D1" s="244"/>
      <c r="E1" s="244"/>
      <c r="F1" s="244"/>
      <c r="G1" s="244"/>
      <c r="H1" s="244"/>
    </row>
    <row r="2" spans="2:10" ht="19.5" thickBot="1">
      <c r="B2" s="244" t="s">
        <v>245</v>
      </c>
      <c r="C2" s="244"/>
      <c r="D2" s="244"/>
      <c r="E2" s="244"/>
      <c r="F2" s="244"/>
      <c r="G2" s="244"/>
      <c r="H2" s="244"/>
    </row>
    <row r="3" spans="2:10" ht="45.75" thickBot="1">
      <c r="B3" s="26" t="s">
        <v>65</v>
      </c>
      <c r="C3" s="26" t="s">
        <v>66</v>
      </c>
      <c r="D3" s="12" t="s">
        <v>67</v>
      </c>
      <c r="E3" s="12" t="s">
        <v>260</v>
      </c>
      <c r="F3" s="12" t="s">
        <v>68</v>
      </c>
      <c r="G3" s="27" t="s">
        <v>129</v>
      </c>
      <c r="H3" s="28" t="s">
        <v>69</v>
      </c>
    </row>
    <row r="4" spans="2:10" ht="16.5" thickBot="1">
      <c r="B4" s="126" t="s">
        <v>132</v>
      </c>
      <c r="C4" s="43"/>
      <c r="D4" s="30" t="s">
        <v>474</v>
      </c>
      <c r="E4" s="43"/>
      <c r="F4" s="43"/>
      <c r="G4" s="127">
        <v>0</v>
      </c>
      <c r="H4" s="128">
        <v>0</v>
      </c>
    </row>
    <row r="5" spans="2:10" ht="16.5" thickBot="1">
      <c r="B5" s="43"/>
      <c r="C5" s="43"/>
      <c r="D5" s="30" t="s">
        <v>470</v>
      </c>
      <c r="E5" s="43"/>
      <c r="F5" s="43"/>
      <c r="G5" s="127">
        <v>0</v>
      </c>
      <c r="H5" s="128">
        <v>0</v>
      </c>
    </row>
    <row r="6" spans="2:10" ht="15.75">
      <c r="B6" s="41"/>
      <c r="C6" s="41"/>
      <c r="D6" s="21"/>
      <c r="E6" s="41"/>
      <c r="F6" s="41"/>
      <c r="G6" s="104"/>
      <c r="H6" s="52"/>
    </row>
    <row r="7" spans="2:10" ht="16.5" thickBot="1">
      <c r="B7" s="129" t="s">
        <v>133</v>
      </c>
      <c r="C7" s="41"/>
      <c r="D7" s="21" t="s">
        <v>561</v>
      </c>
      <c r="E7" s="41"/>
      <c r="F7" s="41"/>
      <c r="G7" s="24">
        <v>0</v>
      </c>
      <c r="H7" s="107">
        <v>0</v>
      </c>
    </row>
    <row r="8" spans="2:10" ht="16.5" thickBot="1">
      <c r="B8" s="108"/>
      <c r="C8" s="43"/>
      <c r="D8" s="30" t="s">
        <v>470</v>
      </c>
      <c r="E8" s="109"/>
      <c r="F8" s="109"/>
      <c r="G8" s="31">
        <v>0</v>
      </c>
      <c r="H8" s="110">
        <v>0</v>
      </c>
    </row>
    <row r="9" spans="2:10" ht="15.75" thickBot="1">
      <c r="B9" s="41"/>
      <c r="C9" s="41"/>
      <c r="D9" s="41"/>
      <c r="E9" s="41"/>
      <c r="F9" s="41"/>
      <c r="G9" s="104"/>
      <c r="H9" s="52"/>
    </row>
    <row r="10" spans="2:10" ht="16.5" thickBot="1">
      <c r="B10" s="126" t="s">
        <v>255</v>
      </c>
      <c r="C10" s="43"/>
      <c r="D10" s="130" t="s">
        <v>191</v>
      </c>
      <c r="E10" s="43"/>
      <c r="F10" s="43"/>
      <c r="G10" s="131">
        <v>709.85931909999999</v>
      </c>
      <c r="H10" s="38">
        <v>0.98248385519600545</v>
      </c>
      <c r="I10" s="89"/>
      <c r="J10" s="132"/>
    </row>
    <row r="11" spans="2:10" ht="16.5" thickBot="1">
      <c r="B11" s="29"/>
      <c r="C11" s="29"/>
      <c r="D11" s="30" t="s">
        <v>470</v>
      </c>
      <c r="E11" s="29"/>
      <c r="F11" s="29"/>
      <c r="G11" s="31">
        <v>709.85931909999999</v>
      </c>
      <c r="H11" s="32">
        <v>0.98248385519600545</v>
      </c>
    </row>
    <row r="12" spans="2:10" ht="15.75" thickBot="1">
      <c r="B12" s="41"/>
      <c r="C12" s="41"/>
      <c r="D12" s="41"/>
      <c r="E12" s="41"/>
      <c r="F12" s="41"/>
      <c r="G12" s="41"/>
      <c r="H12" s="42"/>
    </row>
    <row r="13" spans="2:10" ht="16.5" thickBot="1">
      <c r="B13" s="126" t="s">
        <v>256</v>
      </c>
      <c r="C13" s="43"/>
      <c r="D13" s="30" t="s">
        <v>471</v>
      </c>
      <c r="E13" s="43"/>
      <c r="F13" s="43"/>
      <c r="G13" s="39">
        <v>12.65</v>
      </c>
      <c r="H13" s="62">
        <v>1.7516144803994521E-2</v>
      </c>
    </row>
    <row r="14" spans="2:10" ht="16.5" thickBot="1">
      <c r="B14" s="19"/>
      <c r="C14" s="19"/>
      <c r="D14" s="21" t="s">
        <v>470</v>
      </c>
      <c r="E14" s="19"/>
      <c r="F14" s="19"/>
      <c r="G14" s="23">
        <v>12.65</v>
      </c>
      <c r="H14" s="16">
        <v>1.7516144803994521E-2</v>
      </c>
    </row>
    <row r="15" spans="2:10" ht="16.5" thickBot="1">
      <c r="B15" s="29"/>
      <c r="C15" s="29"/>
      <c r="D15" s="30" t="s">
        <v>472</v>
      </c>
      <c r="E15" s="29"/>
      <c r="F15" s="29"/>
      <c r="G15" s="31">
        <v>722.51499639999997</v>
      </c>
      <c r="H15" s="36">
        <v>1</v>
      </c>
    </row>
    <row r="16" spans="2:10">
      <c r="B16" s="47"/>
      <c r="C16" s="84"/>
      <c r="D16" s="2"/>
      <c r="E16" s="1"/>
      <c r="F16" s="1"/>
      <c r="G16" s="84"/>
      <c r="H16" s="119"/>
    </row>
    <row r="17" spans="2:8">
      <c r="B17" s="47"/>
      <c r="C17" s="84"/>
      <c r="D17" s="8" t="s">
        <v>121</v>
      </c>
      <c r="E17" s="2"/>
      <c r="F17" s="2"/>
      <c r="G17" s="84"/>
      <c r="H17" s="119"/>
    </row>
    <row r="18" spans="2:8" ht="15.75">
      <c r="B18" s="47"/>
      <c r="C18" s="84"/>
      <c r="D18" s="120" t="s">
        <v>122</v>
      </c>
      <c r="E18" s="2"/>
      <c r="F18" s="133" t="s">
        <v>123</v>
      </c>
      <c r="G18" s="84"/>
      <c r="H18" s="119"/>
    </row>
    <row r="19" spans="2:8" ht="15.75">
      <c r="B19" s="47"/>
      <c r="C19" s="84"/>
      <c r="D19" s="120" t="s">
        <v>570</v>
      </c>
      <c r="E19" s="2"/>
      <c r="F19" s="133" t="s">
        <v>123</v>
      </c>
      <c r="G19" s="84"/>
      <c r="H19" s="119"/>
    </row>
    <row r="20" spans="2:8" ht="15.75">
      <c r="B20" s="47"/>
      <c r="C20" s="84"/>
      <c r="D20" s="120" t="s">
        <v>593</v>
      </c>
      <c r="E20" s="2"/>
      <c r="F20" s="134"/>
      <c r="G20" s="84"/>
      <c r="H20" s="119"/>
    </row>
    <row r="21" spans="2:8" s="96" customFormat="1" ht="15.75">
      <c r="B21" s="135"/>
      <c r="C21" s="136"/>
      <c r="D21" s="120" t="s">
        <v>562</v>
      </c>
      <c r="E21" s="98"/>
      <c r="F21" s="4">
        <v>12.452978999999999</v>
      </c>
      <c r="G21" s="136"/>
      <c r="H21" s="137"/>
    </row>
    <row r="22" spans="2:8" s="96" customFormat="1" ht="15.75">
      <c r="B22" s="135"/>
      <c r="C22" s="136"/>
      <c r="D22" s="120" t="s">
        <v>563</v>
      </c>
      <c r="E22" s="98"/>
      <c r="F22" s="4">
        <v>10.000000999999999</v>
      </c>
      <c r="G22" s="136"/>
      <c r="H22" s="137"/>
    </row>
    <row r="23" spans="2:8" s="96" customFormat="1" ht="15.75">
      <c r="B23" s="135"/>
      <c r="C23" s="136"/>
      <c r="D23" s="120" t="s">
        <v>564</v>
      </c>
      <c r="E23" s="98"/>
      <c r="F23" s="4">
        <v>10.013237999999999</v>
      </c>
      <c r="G23" s="136"/>
      <c r="H23" s="137"/>
    </row>
    <row r="24" spans="2:8" s="96" customFormat="1" ht="15.75">
      <c r="B24" s="135"/>
      <c r="C24" s="136"/>
      <c r="D24" s="120" t="s">
        <v>565</v>
      </c>
      <c r="E24" s="98"/>
      <c r="F24" s="4">
        <v>12.474735000000001</v>
      </c>
      <c r="G24" s="136"/>
      <c r="H24" s="137"/>
    </row>
    <row r="25" spans="2:8" s="96" customFormat="1" ht="15.75">
      <c r="B25" s="135"/>
      <c r="C25" s="136"/>
      <c r="D25" s="120" t="s">
        <v>566</v>
      </c>
      <c r="E25" s="98"/>
      <c r="F25" s="4">
        <v>10.000002</v>
      </c>
      <c r="G25" s="136"/>
      <c r="H25" s="137"/>
    </row>
    <row r="26" spans="2:8" s="96" customFormat="1" ht="15.75">
      <c r="B26" s="135"/>
      <c r="C26" s="136"/>
      <c r="D26" s="120" t="s">
        <v>567</v>
      </c>
      <c r="E26" s="98"/>
      <c r="F26" s="4">
        <v>10.013733999999999</v>
      </c>
      <c r="G26" s="136"/>
      <c r="H26" s="137"/>
    </row>
    <row r="27" spans="2:8" ht="15.75">
      <c r="B27" s="47"/>
      <c r="C27" s="84"/>
      <c r="D27" s="120" t="s">
        <v>608</v>
      </c>
      <c r="E27" s="2"/>
      <c r="F27" s="134"/>
      <c r="G27" s="84"/>
      <c r="H27" s="119"/>
    </row>
    <row r="28" spans="2:8" ht="15.75">
      <c r="B28" s="47"/>
      <c r="C28" s="84"/>
      <c r="D28" s="120" t="s">
        <v>562</v>
      </c>
      <c r="E28" s="2"/>
      <c r="F28" s="4">
        <v>12.527796</v>
      </c>
      <c r="G28" s="84"/>
      <c r="H28" s="119"/>
    </row>
    <row r="29" spans="2:8" ht="15.75">
      <c r="B29" s="47"/>
      <c r="C29" s="84"/>
      <c r="D29" s="120" t="s">
        <v>563</v>
      </c>
      <c r="E29" s="2"/>
      <c r="F29" s="4">
        <v>10</v>
      </c>
      <c r="G29" s="84"/>
      <c r="H29" s="119"/>
    </row>
    <row r="30" spans="2:8" ht="15.75">
      <c r="B30" s="47"/>
      <c r="C30" s="84"/>
      <c r="D30" s="120" t="s">
        <v>564</v>
      </c>
      <c r="E30" s="2"/>
      <c r="F30" s="4">
        <v>10</v>
      </c>
      <c r="G30" s="84"/>
      <c r="H30" s="119"/>
    </row>
    <row r="31" spans="2:8" ht="15.75">
      <c r="B31" s="47"/>
      <c r="C31" s="84"/>
      <c r="D31" s="120" t="s">
        <v>565</v>
      </c>
      <c r="E31" s="2"/>
      <c r="F31" s="4">
        <v>12.552676</v>
      </c>
      <c r="G31" s="84"/>
      <c r="H31" s="119"/>
    </row>
    <row r="32" spans="2:8" ht="15.75">
      <c r="B32" s="47"/>
      <c r="C32" s="84"/>
      <c r="D32" s="120" t="s">
        <v>566</v>
      </c>
      <c r="E32" s="2"/>
      <c r="F32" s="4">
        <v>10.000002</v>
      </c>
      <c r="G32" s="84"/>
      <c r="H32" s="119"/>
    </row>
    <row r="33" spans="2:8" ht="15.75">
      <c r="B33" s="47"/>
      <c r="C33" s="84"/>
      <c r="D33" s="120" t="s">
        <v>567</v>
      </c>
      <c r="E33" s="2"/>
      <c r="F33" s="4">
        <v>10.000000999999999</v>
      </c>
      <c r="G33" s="84"/>
      <c r="H33" s="119"/>
    </row>
    <row r="34" spans="2:8" ht="15.75">
      <c r="B34" s="47"/>
      <c r="C34" s="84"/>
      <c r="D34" s="120" t="s">
        <v>244</v>
      </c>
      <c r="E34" s="2"/>
      <c r="F34" s="133" t="s">
        <v>123</v>
      </c>
      <c r="G34" s="84"/>
      <c r="H34" s="119"/>
    </row>
    <row r="35" spans="2:8" ht="15.75">
      <c r="B35" s="47"/>
      <c r="C35" s="84"/>
      <c r="D35" s="120" t="s">
        <v>125</v>
      </c>
      <c r="E35" s="2"/>
      <c r="F35" s="133" t="s">
        <v>123</v>
      </c>
      <c r="G35" s="84"/>
      <c r="H35" s="119"/>
    </row>
    <row r="36" spans="2:8" ht="15.75">
      <c r="B36" s="47"/>
      <c r="C36" s="84"/>
      <c r="D36" s="120" t="s">
        <v>189</v>
      </c>
      <c r="E36" s="2"/>
      <c r="F36" s="67">
        <v>2</v>
      </c>
      <c r="G36" s="84"/>
      <c r="H36" s="119"/>
    </row>
    <row r="37" spans="2:8" ht="15.75">
      <c r="B37" s="45"/>
      <c r="C37" s="84"/>
      <c r="D37" s="120" t="s">
        <v>190</v>
      </c>
      <c r="E37" s="2"/>
      <c r="F37" s="133" t="s">
        <v>123</v>
      </c>
      <c r="G37" s="84"/>
      <c r="H37" s="119"/>
    </row>
    <row r="38" spans="2:8" ht="15.75">
      <c r="B38" s="45"/>
      <c r="C38" s="84"/>
      <c r="D38" s="120" t="s">
        <v>563</v>
      </c>
      <c r="E38" s="2"/>
      <c r="F38" s="64"/>
      <c r="G38" s="84"/>
      <c r="H38" s="119"/>
    </row>
    <row r="39" spans="2:8" ht="15.75">
      <c r="B39" s="45"/>
      <c r="C39" s="84"/>
      <c r="D39" s="138" t="s">
        <v>261</v>
      </c>
      <c r="E39" s="2"/>
      <c r="F39" s="63">
        <v>4.6688999999999994E-2</v>
      </c>
      <c r="G39" s="84"/>
      <c r="H39" s="119"/>
    </row>
    <row r="40" spans="2:8" ht="15.75">
      <c r="B40" s="45"/>
      <c r="C40" s="84"/>
      <c r="D40" s="138" t="s">
        <v>262</v>
      </c>
      <c r="E40" s="2"/>
      <c r="F40" s="63">
        <v>4.4716000000000006E-2</v>
      </c>
      <c r="G40" s="84"/>
      <c r="H40" s="119"/>
    </row>
    <row r="41" spans="2:8" ht="15.75">
      <c r="B41" s="45"/>
      <c r="C41" s="84"/>
      <c r="D41" s="120" t="s">
        <v>566</v>
      </c>
      <c r="E41" s="2"/>
      <c r="F41" s="63"/>
      <c r="G41" s="84"/>
      <c r="H41" s="119"/>
    </row>
    <row r="42" spans="2:8" ht="15.75">
      <c r="B42" s="45"/>
      <c r="C42" s="84"/>
      <c r="D42" s="138" t="s">
        <v>261</v>
      </c>
      <c r="E42" s="2"/>
      <c r="F42" s="63">
        <v>4.8561999999999994E-2</v>
      </c>
      <c r="G42" s="84"/>
      <c r="H42" s="119"/>
    </row>
    <row r="43" spans="2:8" ht="15.75">
      <c r="B43" s="45"/>
      <c r="C43" s="84"/>
      <c r="D43" s="138" t="s">
        <v>262</v>
      </c>
      <c r="E43" s="2"/>
      <c r="F43" s="63">
        <v>4.6509000000000002E-2</v>
      </c>
      <c r="G43" s="84"/>
      <c r="H43" s="119"/>
    </row>
    <row r="44" spans="2:8" ht="15.75">
      <c r="B44" s="45"/>
      <c r="C44" s="84"/>
      <c r="D44" s="120" t="s">
        <v>564</v>
      </c>
      <c r="E44" s="2"/>
      <c r="F44" s="64"/>
      <c r="G44" s="84"/>
      <c r="H44" s="119"/>
    </row>
    <row r="45" spans="2:8" ht="15.75">
      <c r="B45" s="45"/>
      <c r="C45" s="84"/>
      <c r="D45" s="138" t="s">
        <v>261</v>
      </c>
      <c r="E45" s="2"/>
      <c r="F45" s="63">
        <v>5.7029000000000003E-2</v>
      </c>
      <c r="G45" s="84"/>
      <c r="H45" s="119"/>
    </row>
    <row r="46" spans="2:8" ht="15.75">
      <c r="B46" s="45"/>
      <c r="C46" s="84"/>
      <c r="D46" s="138" t="s">
        <v>262</v>
      </c>
      <c r="E46" s="2"/>
      <c r="F46" s="63">
        <v>5.4616999999999999E-2</v>
      </c>
      <c r="G46" s="84"/>
      <c r="H46" s="119"/>
    </row>
    <row r="47" spans="2:8" ht="15.75">
      <c r="B47" s="45"/>
      <c r="C47" s="84"/>
      <c r="D47" s="120" t="s">
        <v>567</v>
      </c>
      <c r="E47" s="2"/>
      <c r="F47" s="63"/>
      <c r="G47" s="84"/>
      <c r="H47" s="119"/>
    </row>
    <row r="48" spans="2:8" ht="15.75">
      <c r="B48" s="45"/>
      <c r="C48" s="84"/>
      <c r="D48" s="138" t="s">
        <v>261</v>
      </c>
      <c r="E48" s="2"/>
      <c r="F48" s="63">
        <v>5.9280999999999993E-2</v>
      </c>
      <c r="G48" s="84"/>
      <c r="H48" s="119"/>
    </row>
    <row r="49" spans="2:8" ht="15.75">
      <c r="B49" s="45"/>
      <c r="C49" s="84"/>
      <c r="D49" s="138" t="s">
        <v>262</v>
      </c>
      <c r="E49" s="2"/>
      <c r="F49" s="63">
        <v>5.6774999999999999E-2</v>
      </c>
      <c r="G49" s="84"/>
      <c r="H49" s="119"/>
    </row>
    <row r="50" spans="2:8" ht="15.75">
      <c r="B50" s="47"/>
      <c r="C50" s="84"/>
      <c r="D50" s="120" t="s">
        <v>128</v>
      </c>
      <c r="E50" s="2"/>
      <c r="F50" s="133" t="s">
        <v>123</v>
      </c>
      <c r="G50" s="84"/>
      <c r="H50" s="119"/>
    </row>
    <row r="51" spans="2:8" ht="16.5" thickBot="1">
      <c r="B51" s="121"/>
      <c r="C51" s="122"/>
      <c r="D51" s="123" t="s">
        <v>616</v>
      </c>
      <c r="E51" s="122"/>
      <c r="F51" s="139"/>
      <c r="G51" s="122"/>
      <c r="H51" s="124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zoomScale="85" zoomScaleNormal="85" workbookViewId="0"/>
  </sheetViews>
  <sheetFormatPr defaultRowHeight="15"/>
  <cols>
    <col min="1" max="1" width="8.28515625" style="68" customWidth="1"/>
    <col min="2" max="2" width="7.140625" style="68" bestFit="1" customWidth="1"/>
    <col min="3" max="3" width="13.140625" style="68" bestFit="1" customWidth="1"/>
    <col min="4" max="4" width="68.28515625" style="68" customWidth="1"/>
    <col min="5" max="5" width="25.85546875" style="68" bestFit="1" customWidth="1"/>
    <col min="6" max="6" width="10.28515625" style="68" bestFit="1" customWidth="1"/>
    <col min="7" max="7" width="12.140625" style="68" customWidth="1"/>
    <col min="8" max="8" width="10.28515625" style="68" customWidth="1"/>
    <col min="9" max="9" width="9.28515625" style="125" bestFit="1" customWidth="1"/>
    <col min="10" max="16384" width="9.140625" style="68"/>
  </cols>
  <sheetData>
    <row r="1" spans="2:8" ht="18.75" customHeight="1">
      <c r="B1" s="244" t="s">
        <v>596</v>
      </c>
      <c r="C1" s="244"/>
      <c r="D1" s="244"/>
      <c r="E1" s="244"/>
      <c r="F1" s="244"/>
      <c r="G1" s="244"/>
      <c r="H1" s="244"/>
    </row>
    <row r="2" spans="2:8" ht="19.5" thickBot="1">
      <c r="B2" s="244" t="s">
        <v>253</v>
      </c>
      <c r="C2" s="244"/>
      <c r="D2" s="244"/>
      <c r="E2" s="244"/>
      <c r="F2" s="244"/>
      <c r="G2" s="244"/>
      <c r="H2" s="244"/>
    </row>
    <row r="3" spans="2:8" ht="45.75" thickBot="1">
      <c r="B3" s="26" t="s">
        <v>65</v>
      </c>
      <c r="C3" s="26" t="s">
        <v>66</v>
      </c>
      <c r="D3" s="12" t="s">
        <v>67</v>
      </c>
      <c r="E3" s="12" t="s">
        <v>254</v>
      </c>
      <c r="F3" s="46" t="s">
        <v>68</v>
      </c>
      <c r="G3" s="27" t="s">
        <v>129</v>
      </c>
      <c r="H3" s="28" t="s">
        <v>69</v>
      </c>
    </row>
    <row r="4" spans="2:8" ht="15.75">
      <c r="B4" s="103" t="s">
        <v>132</v>
      </c>
      <c r="C4" s="41"/>
      <c r="D4" s="21" t="s">
        <v>130</v>
      </c>
      <c r="E4" s="41"/>
      <c r="F4" s="47"/>
      <c r="G4" s="104"/>
      <c r="H4" s="52"/>
    </row>
    <row r="5" spans="2:8" ht="15.75">
      <c r="B5" s="41"/>
      <c r="C5" s="41"/>
      <c r="D5" s="21" t="s">
        <v>131</v>
      </c>
      <c r="E5" s="41"/>
      <c r="F5" s="47"/>
      <c r="G5" s="104"/>
      <c r="H5" s="52"/>
    </row>
    <row r="6" spans="2:8" ht="15.75">
      <c r="B6" s="34">
        <v>1</v>
      </c>
      <c r="C6" s="19" t="s">
        <v>76</v>
      </c>
      <c r="D6" s="19" t="s">
        <v>294</v>
      </c>
      <c r="E6" s="19" t="s">
        <v>337</v>
      </c>
      <c r="F6" s="51">
        <v>13787</v>
      </c>
      <c r="G6" s="59">
        <v>144.20512650000001</v>
      </c>
      <c r="H6" s="50">
        <v>0.31190088224013013</v>
      </c>
    </row>
    <row r="7" spans="2:8" ht="15.75">
      <c r="B7" s="34">
        <v>2</v>
      </c>
      <c r="C7" s="19" t="s">
        <v>83</v>
      </c>
      <c r="D7" s="19" t="s">
        <v>300</v>
      </c>
      <c r="E7" s="19" t="s">
        <v>340</v>
      </c>
      <c r="F7" s="51">
        <v>20169</v>
      </c>
      <c r="G7" s="59">
        <v>65.952629999999999</v>
      </c>
      <c r="H7" s="50">
        <v>0.14264876694974413</v>
      </c>
    </row>
    <row r="8" spans="2:8" ht="15.75">
      <c r="B8" s="34">
        <v>3</v>
      </c>
      <c r="C8" s="19" t="s">
        <v>90</v>
      </c>
      <c r="D8" s="19" t="s">
        <v>308</v>
      </c>
      <c r="E8" s="19" t="s">
        <v>344</v>
      </c>
      <c r="F8" s="51">
        <v>34937</v>
      </c>
      <c r="G8" s="59">
        <v>51.444732500000001</v>
      </c>
      <c r="H8" s="50">
        <v>0.11126967426749211</v>
      </c>
    </row>
    <row r="9" spans="2:8" ht="15.75">
      <c r="B9" s="34">
        <v>4</v>
      </c>
      <c r="C9" s="19" t="s">
        <v>152</v>
      </c>
      <c r="D9" s="19" t="s">
        <v>360</v>
      </c>
      <c r="E9" s="19" t="s">
        <v>340</v>
      </c>
      <c r="F9" s="51">
        <v>13664</v>
      </c>
      <c r="G9" s="59">
        <v>23.973488</v>
      </c>
      <c r="H9" s="50">
        <v>5.1852193046501523E-2</v>
      </c>
    </row>
    <row r="10" spans="2:8" ht="15.75">
      <c r="B10" s="34">
        <v>5</v>
      </c>
      <c r="C10" s="19" t="s">
        <v>102</v>
      </c>
      <c r="D10" s="19" t="s">
        <v>318</v>
      </c>
      <c r="E10" s="19" t="s">
        <v>344</v>
      </c>
      <c r="F10" s="51">
        <v>23994</v>
      </c>
      <c r="G10" s="59">
        <v>22.818293999999998</v>
      </c>
      <c r="H10" s="50">
        <v>4.9353627034990792E-2</v>
      </c>
    </row>
    <row r="11" spans="2:8" ht="15.75">
      <c r="B11" s="34">
        <v>6</v>
      </c>
      <c r="C11" s="19" t="s">
        <v>100</v>
      </c>
      <c r="D11" s="19" t="s">
        <v>317</v>
      </c>
      <c r="E11" s="19" t="s">
        <v>344</v>
      </c>
      <c r="F11" s="51">
        <v>27160</v>
      </c>
      <c r="G11" s="59">
        <v>21.592199999999998</v>
      </c>
      <c r="H11" s="50">
        <v>4.6701711603195584E-2</v>
      </c>
    </row>
    <row r="12" spans="2:8" ht="15.75">
      <c r="B12" s="34">
        <v>7</v>
      </c>
      <c r="C12" s="19" t="s">
        <v>94</v>
      </c>
      <c r="D12" s="19" t="s">
        <v>315</v>
      </c>
      <c r="E12" s="19" t="s">
        <v>346</v>
      </c>
      <c r="F12" s="51">
        <v>13390</v>
      </c>
      <c r="G12" s="59">
        <v>20.935265000000001</v>
      </c>
      <c r="H12" s="50">
        <v>4.5280828649534297E-2</v>
      </c>
    </row>
    <row r="13" spans="2:8" ht="15.75">
      <c r="B13" s="34">
        <v>8</v>
      </c>
      <c r="C13" s="19" t="s">
        <v>173</v>
      </c>
      <c r="D13" s="19" t="s">
        <v>374</v>
      </c>
      <c r="E13" s="19" t="s">
        <v>340</v>
      </c>
      <c r="F13" s="51">
        <v>11266</v>
      </c>
      <c r="G13" s="59">
        <v>15.609043</v>
      </c>
      <c r="H13" s="50">
        <v>3.3760757337736723E-2</v>
      </c>
    </row>
    <row r="14" spans="2:8" ht="15.75">
      <c r="B14" s="34">
        <v>9</v>
      </c>
      <c r="C14" s="19" t="s">
        <v>157</v>
      </c>
      <c r="D14" s="19" t="s">
        <v>365</v>
      </c>
      <c r="E14" s="19" t="s">
        <v>382</v>
      </c>
      <c r="F14" s="51">
        <v>8771</v>
      </c>
      <c r="G14" s="59">
        <v>13.853794499999999</v>
      </c>
      <c r="H14" s="50">
        <v>2.996433505381282E-2</v>
      </c>
    </row>
    <row r="15" spans="2:8" ht="15.75">
      <c r="B15" s="34">
        <v>10</v>
      </c>
      <c r="C15" s="19" t="s">
        <v>112</v>
      </c>
      <c r="D15" s="19" t="s">
        <v>327</v>
      </c>
      <c r="E15" s="19" t="s">
        <v>348</v>
      </c>
      <c r="F15" s="51">
        <v>20639</v>
      </c>
      <c r="G15" s="59">
        <v>11.124421000000002</v>
      </c>
      <c r="H15" s="50">
        <v>2.4060980413970447E-2</v>
      </c>
    </row>
    <row r="16" spans="2:8" ht="15.75">
      <c r="B16" s="34">
        <v>11</v>
      </c>
      <c r="C16" s="19" t="s">
        <v>116</v>
      </c>
      <c r="D16" s="19" t="s">
        <v>330</v>
      </c>
      <c r="E16" s="19" t="s">
        <v>344</v>
      </c>
      <c r="F16" s="51">
        <v>2294</v>
      </c>
      <c r="G16" s="59">
        <v>9.8722290000000008</v>
      </c>
      <c r="H16" s="50">
        <v>2.1352617687808745E-2</v>
      </c>
    </row>
    <row r="17" spans="2:8" ht="15.75">
      <c r="B17" s="34">
        <v>12</v>
      </c>
      <c r="C17" s="19" t="s">
        <v>118</v>
      </c>
      <c r="D17" s="19" t="s">
        <v>331</v>
      </c>
      <c r="E17" s="19" t="s">
        <v>346</v>
      </c>
      <c r="F17" s="51">
        <v>1509</v>
      </c>
      <c r="G17" s="59">
        <v>9.2901585000000004</v>
      </c>
      <c r="H17" s="50">
        <v>2.0093658960873655E-2</v>
      </c>
    </row>
    <row r="18" spans="2:8" ht="15.75">
      <c r="B18" s="34">
        <v>13</v>
      </c>
      <c r="C18" s="19" t="s">
        <v>160</v>
      </c>
      <c r="D18" s="19" t="s">
        <v>369</v>
      </c>
      <c r="E18" s="19" t="s">
        <v>344</v>
      </c>
      <c r="F18" s="51">
        <v>11893</v>
      </c>
      <c r="G18" s="59">
        <v>8.5510669999999998</v>
      </c>
      <c r="H18" s="50">
        <v>1.8495079933198232E-2</v>
      </c>
    </row>
    <row r="19" spans="2:8" ht="15.75">
      <c r="B19" s="34">
        <v>14</v>
      </c>
      <c r="C19" s="19" t="s">
        <v>168</v>
      </c>
      <c r="D19" s="19" t="s">
        <v>372</v>
      </c>
      <c r="E19" s="19" t="s">
        <v>346</v>
      </c>
      <c r="F19" s="51">
        <v>6140</v>
      </c>
      <c r="G19" s="59">
        <v>7.6688599999999996</v>
      </c>
      <c r="H19" s="50">
        <v>1.6586956773523887E-2</v>
      </c>
    </row>
    <row r="20" spans="2:8" ht="15.75">
      <c r="B20" s="34">
        <v>15</v>
      </c>
      <c r="C20" s="19" t="s">
        <v>246</v>
      </c>
      <c r="D20" s="19" t="s">
        <v>392</v>
      </c>
      <c r="E20" s="19" t="s">
        <v>344</v>
      </c>
      <c r="F20" s="51">
        <v>28429</v>
      </c>
      <c r="G20" s="59">
        <v>5.1740779999999997</v>
      </c>
      <c r="H20" s="50">
        <v>1.1190999461307277E-2</v>
      </c>
    </row>
    <row r="21" spans="2:8" ht="15.75">
      <c r="B21" s="34">
        <v>16</v>
      </c>
      <c r="C21" s="19" t="s">
        <v>247</v>
      </c>
      <c r="D21" s="19" t="s">
        <v>393</v>
      </c>
      <c r="E21" s="19" t="s">
        <v>337</v>
      </c>
      <c r="F21" s="51">
        <v>3917</v>
      </c>
      <c r="G21" s="59">
        <v>4.3498285000000001</v>
      </c>
      <c r="H21" s="50">
        <v>9.4082324232991933E-3</v>
      </c>
    </row>
    <row r="22" spans="2:8" ht="15.75">
      <c r="B22" s="34">
        <v>17</v>
      </c>
      <c r="C22" s="19" t="s">
        <v>50</v>
      </c>
      <c r="D22" s="19" t="s">
        <v>0</v>
      </c>
      <c r="E22" s="19" t="s">
        <v>344</v>
      </c>
      <c r="F22" s="51">
        <v>1006</v>
      </c>
      <c r="G22" s="59">
        <v>3.835375</v>
      </c>
      <c r="H22" s="50">
        <v>8.2955223247332954E-3</v>
      </c>
    </row>
    <row r="23" spans="2:8" ht="15.75">
      <c r="B23" s="34">
        <v>18</v>
      </c>
      <c r="C23" s="19" t="s">
        <v>178</v>
      </c>
      <c r="D23" s="19" t="s">
        <v>376</v>
      </c>
      <c r="E23" s="19" t="s">
        <v>337</v>
      </c>
      <c r="F23" s="51">
        <v>18670</v>
      </c>
      <c r="G23" s="59">
        <v>3.8180149999999999</v>
      </c>
      <c r="H23" s="50">
        <v>8.2579744271855018E-3</v>
      </c>
    </row>
    <row r="24" spans="2:8" ht="15.75">
      <c r="B24" s="34">
        <v>19</v>
      </c>
      <c r="C24" s="19" t="s">
        <v>248</v>
      </c>
      <c r="D24" s="19" t="s">
        <v>394</v>
      </c>
      <c r="E24" s="19" t="s">
        <v>344</v>
      </c>
      <c r="F24" s="51">
        <v>6949</v>
      </c>
      <c r="G24" s="59">
        <v>3.61348</v>
      </c>
      <c r="H24" s="50">
        <v>7.8155862229840022E-3</v>
      </c>
    </row>
    <row r="25" spans="2:8" ht="15.75">
      <c r="B25" s="34">
        <v>20</v>
      </c>
      <c r="C25" s="19" t="s">
        <v>250</v>
      </c>
      <c r="D25" s="19" t="s">
        <v>396</v>
      </c>
      <c r="E25" s="19" t="s">
        <v>340</v>
      </c>
      <c r="F25" s="51">
        <v>1208</v>
      </c>
      <c r="G25" s="59">
        <v>3.4736040000000004</v>
      </c>
      <c r="H25" s="50">
        <v>7.5130487968667675E-3</v>
      </c>
    </row>
    <row r="26" spans="2:8" ht="15.75">
      <c r="B26" s="34">
        <v>21</v>
      </c>
      <c r="C26" s="19" t="s">
        <v>16</v>
      </c>
      <c r="D26" s="19" t="s">
        <v>1</v>
      </c>
      <c r="E26" s="19" t="s">
        <v>344</v>
      </c>
      <c r="F26" s="51">
        <v>4034</v>
      </c>
      <c r="G26" s="59">
        <v>2.5757089999999998</v>
      </c>
      <c r="H26" s="50">
        <v>5.5709941039706603E-3</v>
      </c>
    </row>
    <row r="27" spans="2:8" ht="15.75">
      <c r="B27" s="34">
        <v>22</v>
      </c>
      <c r="C27" s="19" t="s">
        <v>24</v>
      </c>
      <c r="D27" s="19" t="s">
        <v>571</v>
      </c>
      <c r="E27" s="19" t="s">
        <v>344</v>
      </c>
      <c r="F27" s="51">
        <v>11614</v>
      </c>
      <c r="G27" s="59">
        <v>2.1543969999999999</v>
      </c>
      <c r="H27" s="50">
        <v>4.6597395065250298E-3</v>
      </c>
    </row>
    <row r="28" spans="2:8" ht="15.75">
      <c r="B28" s="34">
        <v>23</v>
      </c>
      <c r="C28" s="19" t="s">
        <v>249</v>
      </c>
      <c r="D28" s="19" t="s">
        <v>395</v>
      </c>
      <c r="E28" s="19" t="s">
        <v>344</v>
      </c>
      <c r="F28" s="51">
        <v>5833</v>
      </c>
      <c r="G28" s="59">
        <v>2.0765479999999998</v>
      </c>
      <c r="H28" s="50">
        <v>4.4913601127348109E-3</v>
      </c>
    </row>
    <row r="29" spans="2:8" ht="15.75">
      <c r="B29" s="34">
        <v>24</v>
      </c>
      <c r="C29" s="19" t="s">
        <v>251</v>
      </c>
      <c r="D29" s="19" t="s">
        <v>397</v>
      </c>
      <c r="E29" s="19" t="s">
        <v>348</v>
      </c>
      <c r="F29" s="51">
        <v>2132</v>
      </c>
      <c r="G29" s="59">
        <v>2.0659079999999999</v>
      </c>
      <c r="H29" s="50">
        <v>4.468346885205518E-3</v>
      </c>
    </row>
    <row r="30" spans="2:8" ht="16.5" thickBot="1">
      <c r="B30" s="34">
        <v>25</v>
      </c>
      <c r="C30" s="19" t="s">
        <v>252</v>
      </c>
      <c r="D30" s="19" t="s">
        <v>398</v>
      </c>
      <c r="E30" s="19" t="s">
        <v>337</v>
      </c>
      <c r="F30" s="51">
        <v>3533</v>
      </c>
      <c r="G30" s="59">
        <v>0.94331100000000001</v>
      </c>
      <c r="H30" s="50">
        <v>2.0402848377711409E-3</v>
      </c>
    </row>
    <row r="31" spans="2:8" ht="16.5" thickBot="1">
      <c r="B31" s="29"/>
      <c r="C31" s="29"/>
      <c r="D31" s="30" t="s">
        <v>470</v>
      </c>
      <c r="E31" s="29"/>
      <c r="F31" s="37"/>
      <c r="G31" s="56">
        <v>460.97156249999995</v>
      </c>
      <c r="H31" s="32">
        <v>0.99703415905509618</v>
      </c>
    </row>
    <row r="32" spans="2:8">
      <c r="B32" s="41"/>
      <c r="C32" s="41"/>
      <c r="D32" s="41"/>
      <c r="E32" s="41"/>
      <c r="F32" s="47"/>
      <c r="G32" s="41"/>
      <c r="H32" s="42"/>
    </row>
    <row r="33" spans="2:8" ht="16.5" thickBot="1">
      <c r="B33" s="103" t="s">
        <v>133</v>
      </c>
      <c r="C33" s="41"/>
      <c r="D33" s="21" t="s">
        <v>561</v>
      </c>
      <c r="E33" s="41"/>
      <c r="F33" s="41"/>
      <c r="G33" s="24">
        <v>0</v>
      </c>
      <c r="H33" s="107">
        <v>0</v>
      </c>
    </row>
    <row r="34" spans="2:8" ht="16.5" thickBot="1">
      <c r="B34" s="108"/>
      <c r="C34" s="43"/>
      <c r="D34" s="30" t="s">
        <v>470</v>
      </c>
      <c r="E34" s="109"/>
      <c r="F34" s="109"/>
      <c r="G34" s="31">
        <v>0</v>
      </c>
      <c r="H34" s="110">
        <v>0</v>
      </c>
    </row>
    <row r="35" spans="2:8" ht="15.75" thickBot="1">
      <c r="B35" s="41"/>
      <c r="C35" s="41"/>
      <c r="D35" s="41"/>
      <c r="E35" s="41"/>
      <c r="F35" s="47"/>
      <c r="G35" s="41"/>
      <c r="H35" s="42"/>
    </row>
    <row r="36" spans="2:8" ht="16.5" thickBot="1">
      <c r="B36" s="118" t="s">
        <v>255</v>
      </c>
      <c r="C36" s="43"/>
      <c r="D36" s="30" t="s">
        <v>471</v>
      </c>
      <c r="E36" s="43"/>
      <c r="F36" s="48"/>
      <c r="G36" s="39">
        <v>1.3712352000000578</v>
      </c>
      <c r="H36" s="40">
        <v>2.9658409449038504E-3</v>
      </c>
    </row>
    <row r="37" spans="2:8" ht="16.5" thickBot="1">
      <c r="B37" s="19"/>
      <c r="C37" s="19"/>
      <c r="D37" s="21" t="s">
        <v>470</v>
      </c>
      <c r="E37" s="19"/>
      <c r="F37" s="15"/>
      <c r="G37" s="23">
        <v>1.3712352000000578</v>
      </c>
      <c r="H37" s="16">
        <v>2.9658409449038504E-3</v>
      </c>
    </row>
    <row r="38" spans="2:8" ht="16.5" thickBot="1">
      <c r="B38" s="29"/>
      <c r="C38" s="29"/>
      <c r="D38" s="30" t="s">
        <v>472</v>
      </c>
      <c r="E38" s="29"/>
      <c r="F38" s="37"/>
      <c r="G38" s="31">
        <v>462.34279770000001</v>
      </c>
      <c r="H38" s="36">
        <v>1</v>
      </c>
    </row>
    <row r="39" spans="2:8">
      <c r="B39" s="47"/>
      <c r="C39" s="84"/>
      <c r="D39" s="2" t="s">
        <v>120</v>
      </c>
      <c r="E39" s="1"/>
      <c r="F39" s="1"/>
      <c r="G39" s="84"/>
      <c r="H39" s="119"/>
    </row>
    <row r="40" spans="2:8">
      <c r="B40" s="47"/>
      <c r="C40" s="84"/>
      <c r="D40" s="8" t="s">
        <v>121</v>
      </c>
      <c r="E40" s="2"/>
      <c r="F40" s="2"/>
      <c r="G40" s="84"/>
      <c r="H40" s="119"/>
    </row>
    <row r="41" spans="2:8" ht="15.75">
      <c r="B41" s="47"/>
      <c r="C41" s="84"/>
      <c r="D41" s="120" t="s">
        <v>122</v>
      </c>
      <c r="E41" s="2"/>
      <c r="F41" s="3" t="s">
        <v>123</v>
      </c>
      <c r="G41" s="84"/>
      <c r="H41" s="119"/>
    </row>
    <row r="42" spans="2:8" ht="15.75">
      <c r="B42" s="47"/>
      <c r="C42" s="84"/>
      <c r="D42" s="120" t="s">
        <v>570</v>
      </c>
      <c r="E42" s="2"/>
      <c r="F42" s="3" t="s">
        <v>123</v>
      </c>
      <c r="G42" s="84"/>
      <c r="H42" s="119"/>
    </row>
    <row r="43" spans="2:8" ht="15.75">
      <c r="B43" s="47"/>
      <c r="C43" s="84"/>
      <c r="D43" s="120" t="s">
        <v>593</v>
      </c>
      <c r="E43" s="2"/>
      <c r="F43" s="4">
        <v>240.49267399999999</v>
      </c>
      <c r="G43" s="84"/>
      <c r="H43" s="119"/>
    </row>
    <row r="44" spans="2:8" ht="15.75">
      <c r="B44" s="47"/>
      <c r="C44" s="84"/>
      <c r="D44" s="120" t="s">
        <v>608</v>
      </c>
      <c r="E44" s="2"/>
      <c r="F44" s="4">
        <v>243.75680199999999</v>
      </c>
      <c r="G44" s="84"/>
      <c r="H44" s="119"/>
    </row>
    <row r="45" spans="2:8" ht="15.75">
      <c r="B45" s="47"/>
      <c r="C45" s="84"/>
      <c r="D45" s="120" t="s">
        <v>124</v>
      </c>
      <c r="E45" s="2"/>
      <c r="F45" s="3" t="s">
        <v>123</v>
      </c>
      <c r="G45" s="84"/>
      <c r="H45" s="119"/>
    </row>
    <row r="46" spans="2:8" ht="15.75">
      <c r="B46" s="47"/>
      <c r="C46" s="84"/>
      <c r="D46" s="120" t="s">
        <v>125</v>
      </c>
      <c r="E46" s="2"/>
      <c r="F46" s="3" t="s">
        <v>123</v>
      </c>
      <c r="G46" s="84"/>
      <c r="H46" s="119"/>
    </row>
    <row r="47" spans="2:8" ht="15.75">
      <c r="B47" s="47"/>
      <c r="C47" s="84"/>
      <c r="D47" s="120" t="s">
        <v>126</v>
      </c>
      <c r="E47" s="2"/>
      <c r="F47" s="6">
        <v>2.2847273367521757</v>
      </c>
      <c r="G47" s="84"/>
      <c r="H47" s="119"/>
    </row>
    <row r="48" spans="2:8" ht="15.75">
      <c r="B48" s="47"/>
      <c r="C48" s="84"/>
      <c r="D48" s="120" t="s">
        <v>127</v>
      </c>
      <c r="E48" s="2"/>
      <c r="F48" s="6" t="s">
        <v>123</v>
      </c>
      <c r="G48" s="84"/>
      <c r="H48" s="119"/>
    </row>
    <row r="49" spans="2:8" ht="15.75">
      <c r="B49" s="47"/>
      <c r="C49" s="84"/>
      <c r="D49" s="120" t="s">
        <v>128</v>
      </c>
      <c r="E49" s="2"/>
      <c r="F49" s="3" t="s">
        <v>123</v>
      </c>
      <c r="G49" s="84"/>
      <c r="H49" s="119"/>
    </row>
    <row r="50" spans="2:8" ht="16.5" thickBot="1">
      <c r="B50" s="121"/>
      <c r="C50" s="122"/>
      <c r="D50" s="123" t="s">
        <v>616</v>
      </c>
      <c r="E50" s="122"/>
      <c r="F50" s="122"/>
      <c r="G50" s="122"/>
      <c r="H50" s="124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7"/>
  <sheetViews>
    <sheetView zoomScale="85" zoomScaleNormal="85" workbookViewId="0"/>
  </sheetViews>
  <sheetFormatPr defaultRowHeight="15"/>
  <cols>
    <col min="1" max="1" width="6" style="68" customWidth="1"/>
    <col min="2" max="2" width="7.140625" style="68" bestFit="1" customWidth="1"/>
    <col min="3" max="3" width="13.42578125" style="68" bestFit="1" customWidth="1"/>
    <col min="4" max="4" width="78" style="68" customWidth="1"/>
    <col min="5" max="5" width="24.42578125" style="68" customWidth="1"/>
    <col min="6" max="6" width="12.42578125" style="68" customWidth="1"/>
    <col min="7" max="7" width="13.42578125" style="68" bestFit="1" customWidth="1"/>
    <col min="8" max="8" width="8.42578125" style="68" bestFit="1" customWidth="1"/>
    <col min="9" max="9" width="9.28515625" style="68" bestFit="1" customWidth="1"/>
    <col min="10" max="10" width="11.28515625" style="68" bestFit="1" customWidth="1"/>
    <col min="11" max="11" width="12.7109375" style="68" bestFit="1" customWidth="1"/>
    <col min="12" max="16384" width="9.140625" style="68"/>
  </cols>
  <sheetData>
    <row r="1" spans="2:8" ht="18.75" customHeight="1">
      <c r="B1" s="244" t="s">
        <v>596</v>
      </c>
      <c r="C1" s="244"/>
      <c r="D1" s="244"/>
      <c r="E1" s="244"/>
      <c r="F1" s="244"/>
      <c r="G1" s="244"/>
      <c r="H1" s="244"/>
    </row>
    <row r="2" spans="2:8" ht="19.5" thickBot="1">
      <c r="B2" s="244" t="s">
        <v>444</v>
      </c>
      <c r="C2" s="244"/>
      <c r="D2" s="244"/>
      <c r="E2" s="244"/>
      <c r="F2" s="244"/>
      <c r="G2" s="244"/>
      <c r="H2" s="244"/>
    </row>
    <row r="3" spans="2:8" ht="30.75" thickBot="1">
      <c r="B3" s="26" t="s">
        <v>65</v>
      </c>
      <c r="C3" s="26" t="s">
        <v>66</v>
      </c>
      <c r="D3" s="12" t="s">
        <v>67</v>
      </c>
      <c r="E3" s="12" t="s">
        <v>254</v>
      </c>
      <c r="F3" s="46" t="s">
        <v>68</v>
      </c>
      <c r="G3" s="27" t="s">
        <v>129</v>
      </c>
      <c r="H3" s="28" t="s">
        <v>69</v>
      </c>
    </row>
    <row r="4" spans="2:8" ht="15.75">
      <c r="B4" s="103" t="s">
        <v>132</v>
      </c>
      <c r="C4" s="41"/>
      <c r="D4" s="21" t="s">
        <v>130</v>
      </c>
      <c r="E4" s="41"/>
      <c r="F4" s="47"/>
      <c r="G4" s="104"/>
      <c r="H4" s="52"/>
    </row>
    <row r="5" spans="2:8" ht="15.75">
      <c r="B5" s="41"/>
      <c r="C5" s="41"/>
      <c r="D5" s="21" t="s">
        <v>131</v>
      </c>
      <c r="E5" s="41"/>
      <c r="F5" s="47"/>
      <c r="G5" s="104"/>
      <c r="H5" s="52"/>
    </row>
    <row r="6" spans="2:8" ht="15.75">
      <c r="B6" s="34">
        <v>1</v>
      </c>
      <c r="C6" s="19" t="s">
        <v>72</v>
      </c>
      <c r="D6" s="19" t="s">
        <v>293</v>
      </c>
      <c r="E6" s="19" t="s">
        <v>336</v>
      </c>
      <c r="F6" s="51">
        <v>21637</v>
      </c>
      <c r="G6" s="59">
        <v>725.82398349999994</v>
      </c>
      <c r="H6" s="50">
        <v>6.3982098929240547E-2</v>
      </c>
    </row>
    <row r="7" spans="2:8" ht="15.75">
      <c r="B7" s="34">
        <v>2</v>
      </c>
      <c r="C7" s="19" t="s">
        <v>73</v>
      </c>
      <c r="D7" s="19" t="s">
        <v>291</v>
      </c>
      <c r="E7" s="19" t="s">
        <v>334</v>
      </c>
      <c r="F7" s="51">
        <v>66402</v>
      </c>
      <c r="G7" s="59">
        <v>709.60497299999997</v>
      </c>
      <c r="H7" s="50">
        <v>6.2552377181357047E-2</v>
      </c>
    </row>
    <row r="8" spans="2:8" ht="15.75">
      <c r="B8" s="34">
        <v>3</v>
      </c>
      <c r="C8" s="19" t="s">
        <v>75</v>
      </c>
      <c r="D8" s="19" t="s">
        <v>292</v>
      </c>
      <c r="E8" s="19" t="s">
        <v>334</v>
      </c>
      <c r="F8" s="51">
        <v>106549</v>
      </c>
      <c r="G8" s="59">
        <v>704.60853700000007</v>
      </c>
      <c r="H8" s="50">
        <v>6.2111936427520185E-2</v>
      </c>
    </row>
    <row r="9" spans="2:8" ht="15.75">
      <c r="B9" s="34">
        <v>4</v>
      </c>
      <c r="C9" s="19" t="s">
        <v>70</v>
      </c>
      <c r="D9" s="19" t="s">
        <v>289</v>
      </c>
      <c r="E9" s="19" t="s">
        <v>332</v>
      </c>
      <c r="F9" s="51">
        <v>134891</v>
      </c>
      <c r="G9" s="59">
        <v>432.190764</v>
      </c>
      <c r="H9" s="50">
        <v>3.8098041463453594E-2</v>
      </c>
    </row>
    <row r="10" spans="2:8" ht="15.75">
      <c r="B10" s="34">
        <v>5</v>
      </c>
      <c r="C10" s="19" t="s">
        <v>106</v>
      </c>
      <c r="D10" s="19" t="s">
        <v>319</v>
      </c>
      <c r="E10" s="19" t="s">
        <v>336</v>
      </c>
      <c r="F10" s="51">
        <v>38231</v>
      </c>
      <c r="G10" s="59">
        <v>415.18866000000003</v>
      </c>
      <c r="H10" s="50">
        <v>3.6599289252362964E-2</v>
      </c>
    </row>
    <row r="11" spans="2:8" ht="15.75">
      <c r="B11" s="34">
        <v>6</v>
      </c>
      <c r="C11" s="19" t="s">
        <v>163</v>
      </c>
      <c r="D11" s="19" t="s">
        <v>370</v>
      </c>
      <c r="E11" s="19" t="s">
        <v>336</v>
      </c>
      <c r="F11" s="51">
        <v>9650</v>
      </c>
      <c r="G11" s="59">
        <v>299.00524999999999</v>
      </c>
      <c r="H11" s="50">
        <v>2.6357607244680285E-2</v>
      </c>
    </row>
    <row r="12" spans="2:8" ht="15.75">
      <c r="B12" s="34">
        <v>7</v>
      </c>
      <c r="C12" s="19" t="s">
        <v>134</v>
      </c>
      <c r="D12" s="19" t="s">
        <v>349</v>
      </c>
      <c r="E12" s="19" t="s">
        <v>334</v>
      </c>
      <c r="F12" s="51">
        <v>68925</v>
      </c>
      <c r="G12" s="59">
        <v>291.00135</v>
      </c>
      <c r="H12" s="50">
        <v>2.5652055577524955E-2</v>
      </c>
    </row>
    <row r="13" spans="2:8" ht="15.75">
      <c r="B13" s="34">
        <v>8</v>
      </c>
      <c r="C13" s="19" t="s">
        <v>84</v>
      </c>
      <c r="D13" s="19" t="s">
        <v>301</v>
      </c>
      <c r="E13" s="19" t="s">
        <v>334</v>
      </c>
      <c r="F13" s="51">
        <v>24417</v>
      </c>
      <c r="G13" s="59">
        <v>282.2483115</v>
      </c>
      <c r="H13" s="50">
        <v>2.4880466613851022E-2</v>
      </c>
    </row>
    <row r="14" spans="2:8" ht="15.75">
      <c r="B14" s="34">
        <v>9</v>
      </c>
      <c r="C14" s="19" t="s">
        <v>91</v>
      </c>
      <c r="D14" s="19" t="s">
        <v>309</v>
      </c>
      <c r="E14" s="19" t="s">
        <v>345</v>
      </c>
      <c r="F14" s="51">
        <v>10337</v>
      </c>
      <c r="G14" s="59">
        <v>274.89700949999997</v>
      </c>
      <c r="H14" s="50">
        <v>2.4232442103067235E-2</v>
      </c>
    </row>
    <row r="15" spans="2:8" ht="15.75">
      <c r="B15" s="34">
        <v>10</v>
      </c>
      <c r="C15" s="19" t="s">
        <v>45</v>
      </c>
      <c r="D15" s="19" t="s">
        <v>53</v>
      </c>
      <c r="E15" s="19" t="s">
        <v>335</v>
      </c>
      <c r="F15" s="51">
        <v>19121</v>
      </c>
      <c r="G15" s="59">
        <v>269.71126550000002</v>
      </c>
      <c r="H15" s="50">
        <v>2.3775313662601872E-2</v>
      </c>
    </row>
    <row r="16" spans="2:8" ht="15.75">
      <c r="B16" s="34">
        <v>11</v>
      </c>
      <c r="C16" s="19" t="s">
        <v>577</v>
      </c>
      <c r="D16" s="19" t="s">
        <v>578</v>
      </c>
      <c r="E16" s="19" t="s">
        <v>336</v>
      </c>
      <c r="F16" s="51">
        <v>19177</v>
      </c>
      <c r="G16" s="59">
        <v>234.3908825</v>
      </c>
      <c r="H16" s="50">
        <v>2.0661787118015505E-2</v>
      </c>
    </row>
    <row r="17" spans="2:8" ht="15.75">
      <c r="B17" s="34">
        <v>12</v>
      </c>
      <c r="C17" s="19" t="s">
        <v>135</v>
      </c>
      <c r="D17" s="19" t="s">
        <v>352</v>
      </c>
      <c r="E17" s="19" t="s">
        <v>332</v>
      </c>
      <c r="F17" s="51">
        <v>8704</v>
      </c>
      <c r="G17" s="59">
        <v>227.63571199999998</v>
      </c>
      <c r="H17" s="50">
        <v>2.0066312186020663E-2</v>
      </c>
    </row>
    <row r="18" spans="2:8" ht="15.75">
      <c r="B18" s="34">
        <v>13</v>
      </c>
      <c r="C18" s="19" t="s">
        <v>143</v>
      </c>
      <c r="D18" s="19" t="s">
        <v>354</v>
      </c>
      <c r="E18" s="19" t="s">
        <v>379</v>
      </c>
      <c r="F18" s="51">
        <v>2609</v>
      </c>
      <c r="G18" s="59">
        <v>226.86298600000001</v>
      </c>
      <c r="H18" s="50">
        <v>1.9998195628148342E-2</v>
      </c>
    </row>
    <row r="19" spans="2:8" ht="15.75">
      <c r="B19" s="34">
        <v>14</v>
      </c>
      <c r="C19" s="19" t="s">
        <v>98</v>
      </c>
      <c r="D19" s="19" t="s">
        <v>314</v>
      </c>
      <c r="E19" s="19" t="s">
        <v>339</v>
      </c>
      <c r="F19" s="51">
        <v>10298</v>
      </c>
      <c r="G19" s="59">
        <v>211.41279100000003</v>
      </c>
      <c r="H19" s="50">
        <v>1.8636245723711139E-2</v>
      </c>
    </row>
    <row r="20" spans="2:8" ht="15.75">
      <c r="B20" s="34">
        <v>15</v>
      </c>
      <c r="C20" s="19" t="s">
        <v>99</v>
      </c>
      <c r="D20" s="19" t="s">
        <v>311</v>
      </c>
      <c r="E20" s="19" t="s">
        <v>339</v>
      </c>
      <c r="F20" s="51">
        <v>12566</v>
      </c>
      <c r="G20" s="59">
        <v>210.62500899999998</v>
      </c>
      <c r="H20" s="50">
        <v>1.8566801964611825E-2</v>
      </c>
    </row>
    <row r="21" spans="2:8" ht="15.75">
      <c r="B21" s="34">
        <v>16</v>
      </c>
      <c r="C21" s="19" t="s">
        <v>85</v>
      </c>
      <c r="D21" s="19" t="s">
        <v>302</v>
      </c>
      <c r="E21" s="19" t="s">
        <v>341</v>
      </c>
      <c r="F21" s="51">
        <v>50540</v>
      </c>
      <c r="G21" s="59">
        <v>202.46324000000001</v>
      </c>
      <c r="H21" s="50">
        <v>1.7847333989638791E-2</v>
      </c>
    </row>
    <row r="22" spans="2:8" ht="15.75">
      <c r="B22" s="34">
        <v>17</v>
      </c>
      <c r="C22" s="19" t="s">
        <v>175</v>
      </c>
      <c r="D22" s="19" t="s">
        <v>375</v>
      </c>
      <c r="E22" s="19" t="s">
        <v>336</v>
      </c>
      <c r="F22" s="51">
        <v>11015</v>
      </c>
      <c r="G22" s="59">
        <v>186.98513249999999</v>
      </c>
      <c r="H22" s="50">
        <v>1.6482923570838647E-2</v>
      </c>
    </row>
    <row r="23" spans="2:8" ht="15.75">
      <c r="B23" s="34">
        <v>18</v>
      </c>
      <c r="C23" s="19" t="s">
        <v>136</v>
      </c>
      <c r="D23" s="19" t="s">
        <v>351</v>
      </c>
      <c r="E23" s="19" t="s">
        <v>377</v>
      </c>
      <c r="F23" s="51">
        <v>79926</v>
      </c>
      <c r="G23" s="59">
        <v>183.070503</v>
      </c>
      <c r="H23" s="50">
        <v>1.613784512532828E-2</v>
      </c>
    </row>
    <row r="24" spans="2:8" ht="15.75">
      <c r="B24" s="34">
        <v>19</v>
      </c>
      <c r="C24" s="19" t="s">
        <v>118</v>
      </c>
      <c r="D24" s="19" t="s">
        <v>331</v>
      </c>
      <c r="E24" s="19" t="s">
        <v>346</v>
      </c>
      <c r="F24" s="51">
        <v>28990</v>
      </c>
      <c r="G24" s="59">
        <v>178.476935</v>
      </c>
      <c r="H24" s="50">
        <v>1.5732917582431522E-2</v>
      </c>
    </row>
    <row r="25" spans="2:8" ht="15.75">
      <c r="B25" s="34">
        <v>20</v>
      </c>
      <c r="C25" s="19" t="s">
        <v>553</v>
      </c>
      <c r="D25" s="19" t="s">
        <v>555</v>
      </c>
      <c r="E25" s="19" t="s">
        <v>335</v>
      </c>
      <c r="F25" s="51">
        <v>56033</v>
      </c>
      <c r="G25" s="59">
        <v>176.33585100000002</v>
      </c>
      <c r="H25" s="50">
        <v>1.5544178919314842E-2</v>
      </c>
    </row>
    <row r="26" spans="2:8" ht="15.75">
      <c r="B26" s="34">
        <v>21</v>
      </c>
      <c r="C26" s="19" t="s">
        <v>77</v>
      </c>
      <c r="D26" s="19" t="s">
        <v>295</v>
      </c>
      <c r="E26" s="19" t="s">
        <v>336</v>
      </c>
      <c r="F26" s="51">
        <v>8184</v>
      </c>
      <c r="G26" s="59">
        <v>164.03600399999999</v>
      </c>
      <c r="H26" s="50">
        <v>1.4459935293506733E-2</v>
      </c>
    </row>
    <row r="27" spans="2:8" ht="15.75">
      <c r="B27" s="34">
        <v>22</v>
      </c>
      <c r="C27" s="19" t="s">
        <v>108</v>
      </c>
      <c r="D27" s="19" t="s">
        <v>324</v>
      </c>
      <c r="E27" s="19" t="s">
        <v>342</v>
      </c>
      <c r="F27" s="51">
        <v>18244</v>
      </c>
      <c r="G27" s="59">
        <v>156.14127400000001</v>
      </c>
      <c r="H27" s="50">
        <v>1.3764007069360856E-2</v>
      </c>
    </row>
    <row r="28" spans="2:8" ht="15.75">
      <c r="B28" s="34">
        <v>23</v>
      </c>
      <c r="C28" s="19" t="s">
        <v>150</v>
      </c>
      <c r="D28" s="19" t="s">
        <v>356</v>
      </c>
      <c r="E28" s="19" t="s">
        <v>342</v>
      </c>
      <c r="F28" s="51">
        <v>12566</v>
      </c>
      <c r="G28" s="59">
        <v>144.79801800000001</v>
      </c>
      <c r="H28" s="50">
        <v>1.276408788224336E-2</v>
      </c>
    </row>
    <row r="29" spans="2:8" ht="15.75">
      <c r="B29" s="34">
        <v>24</v>
      </c>
      <c r="C29" s="19" t="s">
        <v>71</v>
      </c>
      <c r="D29" s="19" t="s">
        <v>290</v>
      </c>
      <c r="E29" s="19" t="s">
        <v>333</v>
      </c>
      <c r="F29" s="51">
        <v>16971</v>
      </c>
      <c r="G29" s="59">
        <v>144.796572</v>
      </c>
      <c r="H29" s="50">
        <v>1.2763960415919354E-2</v>
      </c>
    </row>
    <row r="30" spans="2:8" ht="15.75">
      <c r="B30" s="34">
        <v>25</v>
      </c>
      <c r="C30" s="19" t="s">
        <v>412</v>
      </c>
      <c r="D30" s="19" t="s">
        <v>457</v>
      </c>
      <c r="E30" s="19" t="s">
        <v>382</v>
      </c>
      <c r="F30" s="51">
        <v>4832</v>
      </c>
      <c r="G30" s="59">
        <v>142.55608000000001</v>
      </c>
      <c r="H30" s="50">
        <v>1.2566458839706736E-2</v>
      </c>
    </row>
    <row r="31" spans="2:8" ht="15.75">
      <c r="B31" s="34">
        <v>26</v>
      </c>
      <c r="C31" s="19" t="s">
        <v>426</v>
      </c>
      <c r="D31" s="19" t="s">
        <v>453</v>
      </c>
      <c r="E31" s="19" t="s">
        <v>332</v>
      </c>
      <c r="F31" s="51">
        <v>8558</v>
      </c>
      <c r="G31" s="59">
        <v>141.64773700000001</v>
      </c>
      <c r="H31" s="50">
        <v>1.248638750973024E-2</v>
      </c>
    </row>
    <row r="32" spans="2:8" ht="15.75">
      <c r="B32" s="34">
        <v>27</v>
      </c>
      <c r="C32" s="19" t="s">
        <v>424</v>
      </c>
      <c r="D32" s="19" t="s">
        <v>425</v>
      </c>
      <c r="E32" s="19" t="s">
        <v>348</v>
      </c>
      <c r="F32" s="51">
        <v>43071</v>
      </c>
      <c r="G32" s="59">
        <v>140.92831200000001</v>
      </c>
      <c r="H32" s="50">
        <v>1.2422969487498174E-2</v>
      </c>
    </row>
    <row r="33" spans="2:8" ht="15.75">
      <c r="B33" s="34">
        <v>28</v>
      </c>
      <c r="C33" s="19" t="s">
        <v>74</v>
      </c>
      <c r="D33" s="19" t="s">
        <v>510</v>
      </c>
      <c r="E33" s="19" t="s">
        <v>335</v>
      </c>
      <c r="F33" s="51">
        <v>16972</v>
      </c>
      <c r="G33" s="59">
        <v>139.815336</v>
      </c>
      <c r="H33" s="50">
        <v>1.2324859557051284E-2</v>
      </c>
    </row>
    <row r="34" spans="2:8" ht="15.75">
      <c r="B34" s="34">
        <v>29</v>
      </c>
      <c r="C34" s="19" t="s">
        <v>431</v>
      </c>
      <c r="D34" s="19" t="s">
        <v>450</v>
      </c>
      <c r="E34" s="19" t="s">
        <v>348</v>
      </c>
      <c r="F34" s="51">
        <v>91838</v>
      </c>
      <c r="G34" s="59">
        <v>134.58858900000001</v>
      </c>
      <c r="H34" s="50">
        <v>1.18641166617566E-2</v>
      </c>
    </row>
    <row r="35" spans="2:8" ht="15.75">
      <c r="B35" s="34">
        <v>30</v>
      </c>
      <c r="C35" s="19" t="s">
        <v>87</v>
      </c>
      <c r="D35" s="19" t="s">
        <v>304</v>
      </c>
      <c r="E35" s="19" t="s">
        <v>339</v>
      </c>
      <c r="F35" s="51">
        <v>6740</v>
      </c>
      <c r="G35" s="59">
        <v>133.07793000000001</v>
      </c>
      <c r="H35" s="50">
        <v>1.1730950583225734E-2</v>
      </c>
    </row>
    <row r="36" spans="2:8" ht="15.75">
      <c r="B36" s="34">
        <v>31</v>
      </c>
      <c r="C36" s="19" t="s">
        <v>409</v>
      </c>
      <c r="D36" s="19" t="s">
        <v>410</v>
      </c>
      <c r="E36" s="19" t="s">
        <v>346</v>
      </c>
      <c r="F36" s="51">
        <v>20518</v>
      </c>
      <c r="G36" s="59">
        <v>131.89996300000001</v>
      </c>
      <c r="H36" s="50">
        <v>1.1627111632126399E-2</v>
      </c>
    </row>
    <row r="37" spans="2:8" ht="15.75">
      <c r="B37" s="34">
        <v>32</v>
      </c>
      <c r="C37" s="19" t="s">
        <v>40</v>
      </c>
      <c r="D37" s="19" t="s">
        <v>2</v>
      </c>
      <c r="E37" s="19" t="s">
        <v>519</v>
      </c>
      <c r="F37" s="51">
        <v>42393</v>
      </c>
      <c r="G37" s="59">
        <v>127.560537</v>
      </c>
      <c r="H37" s="50">
        <v>1.1244586956805967E-2</v>
      </c>
    </row>
    <row r="38" spans="2:8" ht="15.75">
      <c r="B38" s="34">
        <v>33</v>
      </c>
      <c r="C38" s="19" t="s">
        <v>46</v>
      </c>
      <c r="D38" s="19" t="s">
        <v>3</v>
      </c>
      <c r="E38" s="19" t="s">
        <v>379</v>
      </c>
      <c r="F38" s="51">
        <v>41549</v>
      </c>
      <c r="G38" s="59">
        <v>118.53929699999999</v>
      </c>
      <c r="H38" s="50">
        <v>1.0449355766785058E-2</v>
      </c>
    </row>
    <row r="39" spans="2:8" ht="15.75">
      <c r="B39" s="34">
        <v>34</v>
      </c>
      <c r="C39" s="19" t="s">
        <v>415</v>
      </c>
      <c r="D39" s="19" t="s">
        <v>591</v>
      </c>
      <c r="E39" s="19" t="s">
        <v>345</v>
      </c>
      <c r="F39" s="51">
        <v>64140</v>
      </c>
      <c r="G39" s="59">
        <v>108.42867</v>
      </c>
      <c r="H39" s="50">
        <v>9.558094039897453E-3</v>
      </c>
    </row>
    <row r="40" spans="2:8" ht="15.75">
      <c r="B40" s="34">
        <v>35</v>
      </c>
      <c r="C40" s="19" t="s">
        <v>427</v>
      </c>
      <c r="D40" s="19" t="s">
        <v>448</v>
      </c>
      <c r="E40" s="19" t="s">
        <v>336</v>
      </c>
      <c r="F40" s="51">
        <v>9983</v>
      </c>
      <c r="G40" s="59">
        <v>108.335516</v>
      </c>
      <c r="H40" s="50">
        <v>9.5498824230603879E-3</v>
      </c>
    </row>
    <row r="41" spans="2:8" ht="15.75">
      <c r="B41" s="34">
        <v>36</v>
      </c>
      <c r="C41" s="19" t="s">
        <v>404</v>
      </c>
      <c r="D41" s="19" t="s">
        <v>405</v>
      </c>
      <c r="E41" s="19" t="s">
        <v>345</v>
      </c>
      <c r="F41" s="51">
        <v>39578</v>
      </c>
      <c r="G41" s="59">
        <v>108.087518</v>
      </c>
      <c r="H41" s="50">
        <v>9.5280211551346042E-3</v>
      </c>
    </row>
    <row r="42" spans="2:8" ht="15.75">
      <c r="B42" s="34">
        <v>37</v>
      </c>
      <c r="C42" s="19" t="s">
        <v>48</v>
      </c>
      <c r="D42" s="19" t="s">
        <v>39</v>
      </c>
      <c r="E42" s="19" t="s">
        <v>332</v>
      </c>
      <c r="F42" s="51">
        <v>11995</v>
      </c>
      <c r="G42" s="59">
        <v>105.13617499999999</v>
      </c>
      <c r="H42" s="50">
        <v>9.2678573632335032E-3</v>
      </c>
    </row>
    <row r="43" spans="2:8" ht="15.75">
      <c r="B43" s="34">
        <v>38</v>
      </c>
      <c r="C43" s="19" t="s">
        <v>41</v>
      </c>
      <c r="D43" s="19" t="s">
        <v>554</v>
      </c>
      <c r="E43" s="19" t="s">
        <v>342</v>
      </c>
      <c r="F43" s="51">
        <v>51338</v>
      </c>
      <c r="G43" s="59">
        <v>105.037548</v>
      </c>
      <c r="H43" s="50">
        <v>9.2591632960566852E-3</v>
      </c>
    </row>
    <row r="44" spans="2:8" ht="15.75">
      <c r="B44" s="34">
        <v>39</v>
      </c>
      <c r="C44" s="19" t="s">
        <v>164</v>
      </c>
      <c r="D44" s="19" t="s">
        <v>21</v>
      </c>
      <c r="E44" s="19" t="s">
        <v>335</v>
      </c>
      <c r="F44" s="51">
        <v>11879</v>
      </c>
      <c r="G44" s="59">
        <v>102.16533949999999</v>
      </c>
      <c r="H44" s="50">
        <v>9.0059752882613951E-3</v>
      </c>
    </row>
    <row r="45" spans="2:8" ht="15.75">
      <c r="B45" s="34">
        <v>40</v>
      </c>
      <c r="C45" s="19" t="s">
        <v>413</v>
      </c>
      <c r="D45" s="19" t="s">
        <v>414</v>
      </c>
      <c r="E45" s="19" t="s">
        <v>332</v>
      </c>
      <c r="F45" s="51">
        <v>5373</v>
      </c>
      <c r="G45" s="59">
        <v>101.7887985</v>
      </c>
      <c r="H45" s="50">
        <v>8.9727828282978369E-3</v>
      </c>
    </row>
    <row r="46" spans="2:8" ht="15.75">
      <c r="B46" s="34">
        <v>41</v>
      </c>
      <c r="C46" s="19" t="s">
        <v>247</v>
      </c>
      <c r="D46" s="19" t="s">
        <v>393</v>
      </c>
      <c r="E46" s="19" t="s">
        <v>337</v>
      </c>
      <c r="F46" s="51">
        <v>89612</v>
      </c>
      <c r="G46" s="59">
        <v>99.51412599999999</v>
      </c>
      <c r="H46" s="50">
        <v>8.772268207349625E-3</v>
      </c>
    </row>
    <row r="47" spans="2:8" ht="15.75">
      <c r="B47" s="34">
        <v>42</v>
      </c>
      <c r="C47" s="19" t="s">
        <v>428</v>
      </c>
      <c r="D47" s="19" t="s">
        <v>454</v>
      </c>
      <c r="E47" s="19" t="s">
        <v>335</v>
      </c>
      <c r="F47" s="51">
        <v>20483</v>
      </c>
      <c r="G47" s="59">
        <v>97.77560050000001</v>
      </c>
      <c r="H47" s="50">
        <v>8.6190154724432623E-3</v>
      </c>
    </row>
    <row r="48" spans="2:8" ht="15.75">
      <c r="B48" s="34">
        <v>43</v>
      </c>
      <c r="C48" s="19" t="s">
        <v>420</v>
      </c>
      <c r="D48" s="19" t="s">
        <v>449</v>
      </c>
      <c r="E48" s="19" t="s">
        <v>336</v>
      </c>
      <c r="F48" s="51">
        <v>30651</v>
      </c>
      <c r="G48" s="59">
        <v>97.623435000000001</v>
      </c>
      <c r="H48" s="50">
        <v>8.6056019337673005E-3</v>
      </c>
    </row>
    <row r="49" spans="2:8" ht="15.75">
      <c r="B49" s="34">
        <v>44</v>
      </c>
      <c r="C49" s="19" t="s">
        <v>423</v>
      </c>
      <c r="D49" s="19" t="s">
        <v>459</v>
      </c>
      <c r="E49" s="19" t="s">
        <v>336</v>
      </c>
      <c r="F49" s="51">
        <v>21239</v>
      </c>
      <c r="G49" s="59">
        <v>94.725939999999994</v>
      </c>
      <c r="H49" s="50">
        <v>8.3501848960951357E-3</v>
      </c>
    </row>
    <row r="50" spans="2:8" ht="15.75">
      <c r="B50" s="34">
        <v>45</v>
      </c>
      <c r="C50" s="19" t="s">
        <v>51</v>
      </c>
      <c r="D50" s="19" t="s">
        <v>572</v>
      </c>
      <c r="E50" s="19" t="s">
        <v>339</v>
      </c>
      <c r="F50" s="51">
        <v>2004</v>
      </c>
      <c r="G50" s="59">
        <v>93.933491999999987</v>
      </c>
      <c r="H50" s="50">
        <v>8.2803298245007987E-3</v>
      </c>
    </row>
    <row r="51" spans="2:8" ht="15.75">
      <c r="B51" s="34">
        <v>46</v>
      </c>
      <c r="C51" s="19" t="s">
        <v>148</v>
      </c>
      <c r="D51" s="19" t="s">
        <v>362</v>
      </c>
      <c r="E51" s="19" t="s">
        <v>379</v>
      </c>
      <c r="F51" s="51">
        <v>80528</v>
      </c>
      <c r="G51" s="59">
        <v>92.647463999999999</v>
      </c>
      <c r="H51" s="50">
        <v>8.1669651898341449E-3</v>
      </c>
    </row>
    <row r="52" spans="2:8" ht="15.75">
      <c r="B52" s="34">
        <v>47</v>
      </c>
      <c r="C52" s="19" t="s">
        <v>47</v>
      </c>
      <c r="D52" s="19" t="s">
        <v>592</v>
      </c>
      <c r="E52" s="19" t="s">
        <v>377</v>
      </c>
      <c r="F52" s="51">
        <v>8659</v>
      </c>
      <c r="G52" s="59">
        <v>92.508426499999999</v>
      </c>
      <c r="H52" s="50">
        <v>8.1547088972864987E-3</v>
      </c>
    </row>
    <row r="53" spans="2:8" ht="15.75">
      <c r="B53" s="34">
        <v>48</v>
      </c>
      <c r="C53" s="19" t="s">
        <v>23</v>
      </c>
      <c r="D53" s="19" t="s">
        <v>583</v>
      </c>
      <c r="E53" s="19" t="s">
        <v>342</v>
      </c>
      <c r="F53" s="51">
        <v>13467</v>
      </c>
      <c r="G53" s="59">
        <v>88.774464000000009</v>
      </c>
      <c r="H53" s="50">
        <v>7.8255564257450651E-3</v>
      </c>
    </row>
    <row r="54" spans="2:8" ht="15.75">
      <c r="B54" s="34">
        <v>49</v>
      </c>
      <c r="C54" s="19" t="s">
        <v>17</v>
      </c>
      <c r="D54" s="19" t="s">
        <v>574</v>
      </c>
      <c r="E54" s="19" t="s">
        <v>348</v>
      </c>
      <c r="F54" s="51">
        <v>115916</v>
      </c>
      <c r="G54" s="59">
        <v>87.922286</v>
      </c>
      <c r="H54" s="50">
        <v>7.7504360958292606E-3</v>
      </c>
    </row>
    <row r="55" spans="2:8" ht="15.75">
      <c r="B55" s="34">
        <v>50</v>
      </c>
      <c r="C55" s="19" t="s">
        <v>26</v>
      </c>
      <c r="D55" s="19" t="s">
        <v>586</v>
      </c>
      <c r="E55" s="19" t="s">
        <v>348</v>
      </c>
      <c r="F55" s="51">
        <v>43500</v>
      </c>
      <c r="G55" s="59">
        <v>83.933250000000001</v>
      </c>
      <c r="H55" s="50">
        <v>7.398798644069165E-3</v>
      </c>
    </row>
    <row r="56" spans="2:8" ht="15.75">
      <c r="B56" s="34">
        <v>51</v>
      </c>
      <c r="C56" s="19" t="s">
        <v>42</v>
      </c>
      <c r="D56" s="19" t="s">
        <v>573</v>
      </c>
      <c r="E56" s="19" t="s">
        <v>342</v>
      </c>
      <c r="F56" s="51">
        <v>9563</v>
      </c>
      <c r="G56" s="59">
        <v>79.774546000000001</v>
      </c>
      <c r="H56" s="50">
        <v>7.0322047910218325E-3</v>
      </c>
    </row>
    <row r="57" spans="2:8" ht="15.75">
      <c r="B57" s="34">
        <v>52</v>
      </c>
      <c r="C57" s="19" t="s">
        <v>429</v>
      </c>
      <c r="D57" s="19" t="s">
        <v>430</v>
      </c>
      <c r="E57" s="19" t="s">
        <v>332</v>
      </c>
      <c r="F57" s="51">
        <v>14626</v>
      </c>
      <c r="G57" s="59">
        <v>79.411867000000001</v>
      </c>
      <c r="H57" s="50">
        <v>7.000234280009422E-3</v>
      </c>
    </row>
    <row r="58" spans="2:8" ht="15.75">
      <c r="B58" s="34">
        <v>53</v>
      </c>
      <c r="C58" s="19" t="s">
        <v>4</v>
      </c>
      <c r="D58" s="19" t="s">
        <v>587</v>
      </c>
      <c r="E58" s="19" t="s">
        <v>332</v>
      </c>
      <c r="F58" s="51">
        <v>1490</v>
      </c>
      <c r="G58" s="59">
        <v>76.661244999999994</v>
      </c>
      <c r="H58" s="50">
        <v>6.7577642419262207E-3</v>
      </c>
    </row>
    <row r="59" spans="2:8" ht="15.75">
      <c r="B59" s="34">
        <v>54</v>
      </c>
      <c r="C59" s="19" t="s">
        <v>416</v>
      </c>
      <c r="D59" s="19" t="s">
        <v>456</v>
      </c>
      <c r="E59" s="19" t="s">
        <v>335</v>
      </c>
      <c r="F59" s="51">
        <v>70353</v>
      </c>
      <c r="G59" s="59">
        <v>76.473710999999994</v>
      </c>
      <c r="H59" s="50">
        <v>6.7412329351447383E-3</v>
      </c>
    </row>
    <row r="60" spans="2:8" ht="15.75">
      <c r="B60" s="34">
        <v>55</v>
      </c>
      <c r="C60" s="19" t="s">
        <v>406</v>
      </c>
      <c r="D60" s="19" t="s">
        <v>447</v>
      </c>
      <c r="E60" s="19" t="s">
        <v>343</v>
      </c>
      <c r="F60" s="51">
        <v>71398</v>
      </c>
      <c r="G60" s="59">
        <v>76.217365000000001</v>
      </c>
      <c r="H60" s="50">
        <v>6.718635782797933E-3</v>
      </c>
    </row>
    <row r="61" spans="2:8" ht="15.75">
      <c r="B61" s="34">
        <v>56</v>
      </c>
      <c r="C61" s="19" t="s">
        <v>25</v>
      </c>
      <c r="D61" s="19" t="s">
        <v>589</v>
      </c>
      <c r="E61" s="19" t="s">
        <v>342</v>
      </c>
      <c r="F61" s="51">
        <v>9695</v>
      </c>
      <c r="G61" s="59">
        <v>75.368930000000006</v>
      </c>
      <c r="H61" s="50">
        <v>6.6438454020181972E-3</v>
      </c>
    </row>
    <row r="62" spans="2:8" ht="15.75">
      <c r="B62" s="34">
        <v>57</v>
      </c>
      <c r="C62" s="19" t="s">
        <v>419</v>
      </c>
      <c r="D62" s="19" t="s">
        <v>458</v>
      </c>
      <c r="E62" s="19" t="s">
        <v>332</v>
      </c>
      <c r="F62" s="51">
        <v>14911</v>
      </c>
      <c r="G62" s="59">
        <v>74.301513</v>
      </c>
      <c r="H62" s="50">
        <v>6.5497515422873222E-3</v>
      </c>
    </row>
    <row r="63" spans="2:8" ht="15.75">
      <c r="B63" s="34">
        <v>58</v>
      </c>
      <c r="C63" s="19" t="s">
        <v>417</v>
      </c>
      <c r="D63" s="19" t="s">
        <v>455</v>
      </c>
      <c r="E63" s="19" t="s">
        <v>378</v>
      </c>
      <c r="F63" s="105">
        <v>19805</v>
      </c>
      <c r="G63" s="59">
        <v>73.278499999999994</v>
      </c>
      <c r="H63" s="50">
        <v>6.4595719388850338E-3</v>
      </c>
    </row>
    <row r="64" spans="2:8" ht="15.75">
      <c r="B64" s="34">
        <v>59</v>
      </c>
      <c r="C64" s="19" t="s">
        <v>64</v>
      </c>
      <c r="D64" s="19" t="s">
        <v>63</v>
      </c>
      <c r="E64" s="19" t="s">
        <v>335</v>
      </c>
      <c r="F64" s="105">
        <v>10149</v>
      </c>
      <c r="G64" s="59">
        <v>72.956086499999998</v>
      </c>
      <c r="H64" s="50">
        <v>6.4311508713506584E-3</v>
      </c>
    </row>
    <row r="65" spans="2:10" ht="15.75">
      <c r="B65" s="34">
        <v>60</v>
      </c>
      <c r="C65" s="19" t="s">
        <v>432</v>
      </c>
      <c r="D65" s="19" t="s">
        <v>452</v>
      </c>
      <c r="E65" s="19" t="s">
        <v>332</v>
      </c>
      <c r="F65" s="105">
        <v>30530</v>
      </c>
      <c r="G65" s="59">
        <v>70.554829999999995</v>
      </c>
      <c r="H65" s="50">
        <v>6.2194777461438751E-3</v>
      </c>
    </row>
    <row r="66" spans="2:10" ht="15.75">
      <c r="B66" s="34">
        <v>61</v>
      </c>
      <c r="C66" s="19" t="s">
        <v>18</v>
      </c>
      <c r="D66" s="19" t="s">
        <v>55</v>
      </c>
      <c r="E66" s="19" t="s">
        <v>378</v>
      </c>
      <c r="F66" s="105">
        <v>393698</v>
      </c>
      <c r="G66" s="59">
        <v>68.503451999999996</v>
      </c>
      <c r="H66" s="50">
        <v>6.0386467552687052E-3</v>
      </c>
    </row>
    <row r="67" spans="2:10" ht="15.75">
      <c r="B67" s="34">
        <v>62</v>
      </c>
      <c r="C67" s="19" t="s">
        <v>407</v>
      </c>
      <c r="D67" s="19" t="s">
        <v>408</v>
      </c>
      <c r="E67" s="19" t="s">
        <v>332</v>
      </c>
      <c r="F67" s="105">
        <v>8104</v>
      </c>
      <c r="G67" s="59">
        <v>67.506320000000002</v>
      </c>
      <c r="H67" s="50">
        <v>5.9507485875037501E-3</v>
      </c>
    </row>
    <row r="68" spans="2:10" ht="15.75">
      <c r="B68" s="34">
        <v>63</v>
      </c>
      <c r="C68" s="19" t="s">
        <v>49</v>
      </c>
      <c r="D68" s="19" t="s">
        <v>606</v>
      </c>
      <c r="E68" s="19" t="s">
        <v>342</v>
      </c>
      <c r="F68" s="105">
        <v>8716</v>
      </c>
      <c r="G68" s="59">
        <v>64.010304000000005</v>
      </c>
      <c r="H68" s="50">
        <v>5.642571334264491E-3</v>
      </c>
    </row>
    <row r="69" spans="2:10" ht="15.75">
      <c r="B69" s="34">
        <v>64</v>
      </c>
      <c r="C69" s="19" t="s">
        <v>421</v>
      </c>
      <c r="D69" s="19" t="s">
        <v>422</v>
      </c>
      <c r="E69" s="19" t="s">
        <v>380</v>
      </c>
      <c r="F69" s="105">
        <v>9754</v>
      </c>
      <c r="G69" s="59">
        <v>63.693620000000003</v>
      </c>
      <c r="H69" s="50">
        <v>5.6146553277974659E-3</v>
      </c>
    </row>
    <row r="70" spans="2:10" ht="15.75">
      <c r="B70" s="34">
        <v>65</v>
      </c>
      <c r="C70" s="19" t="s">
        <v>418</v>
      </c>
      <c r="D70" s="19" t="s">
        <v>451</v>
      </c>
      <c r="E70" s="19" t="s">
        <v>332</v>
      </c>
      <c r="F70" s="105">
        <v>4135</v>
      </c>
      <c r="G70" s="59">
        <v>63.284107499999998</v>
      </c>
      <c r="H70" s="50">
        <v>5.5785563976389245E-3</v>
      </c>
    </row>
    <row r="71" spans="2:10" ht="15.75">
      <c r="B71" s="34">
        <v>66</v>
      </c>
      <c r="C71" s="19" t="s">
        <v>403</v>
      </c>
      <c r="D71" s="19" t="s">
        <v>446</v>
      </c>
      <c r="E71" s="19" t="s">
        <v>335</v>
      </c>
      <c r="F71" s="105">
        <v>5535</v>
      </c>
      <c r="G71" s="59">
        <v>58.654395000000001</v>
      </c>
      <c r="H71" s="50">
        <v>5.1704426814724461E-3</v>
      </c>
    </row>
    <row r="72" spans="2:10" ht="15.75">
      <c r="B72" s="34">
        <v>67</v>
      </c>
      <c r="C72" s="19" t="s">
        <v>60</v>
      </c>
      <c r="D72" s="19" t="s">
        <v>59</v>
      </c>
      <c r="E72" s="19" t="s">
        <v>348</v>
      </c>
      <c r="F72" s="105">
        <v>67093</v>
      </c>
      <c r="G72" s="59">
        <v>54.814980999999996</v>
      </c>
      <c r="H72" s="50">
        <v>4.8319945563584992E-3</v>
      </c>
    </row>
    <row r="73" spans="2:10" ht="15.75">
      <c r="B73" s="34">
        <v>68</v>
      </c>
      <c r="C73" s="19" t="s">
        <v>43</v>
      </c>
      <c r="D73" s="19" t="s">
        <v>559</v>
      </c>
      <c r="E73" s="19" t="s">
        <v>332</v>
      </c>
      <c r="F73" s="105">
        <v>10035</v>
      </c>
      <c r="G73" s="59">
        <v>52.457962500000001</v>
      </c>
      <c r="H73" s="50">
        <v>4.6242210544168265E-3</v>
      </c>
    </row>
    <row r="74" spans="2:10" ht="16.5" thickBot="1">
      <c r="B74" s="34">
        <v>69</v>
      </c>
      <c r="C74" s="19" t="s">
        <v>411</v>
      </c>
      <c r="D74" s="19" t="s">
        <v>460</v>
      </c>
      <c r="E74" s="19" t="s">
        <v>332</v>
      </c>
      <c r="F74" s="105">
        <v>1765</v>
      </c>
      <c r="G74" s="59">
        <v>49.450004999999997</v>
      </c>
      <c r="H74" s="50">
        <v>4.3590666385873705E-3</v>
      </c>
    </row>
    <row r="75" spans="2:10" ht="16.5" thickBot="1">
      <c r="B75" s="29"/>
      <c r="C75" s="29"/>
      <c r="D75" s="30" t="s">
        <v>470</v>
      </c>
      <c r="E75" s="29"/>
      <c r="F75" s="37"/>
      <c r="G75" s="56">
        <v>11228.6365845</v>
      </c>
      <c r="H75" s="32">
        <v>0.98981537276519194</v>
      </c>
      <c r="I75" s="106"/>
    </row>
    <row r="76" spans="2:10">
      <c r="B76" s="41"/>
      <c r="C76" s="41"/>
      <c r="D76" s="41"/>
      <c r="E76" s="41"/>
      <c r="F76" s="47"/>
      <c r="G76" s="41"/>
      <c r="H76" s="42"/>
    </row>
    <row r="77" spans="2:10" ht="16.5" thickBot="1">
      <c r="B77" s="103" t="s">
        <v>133</v>
      </c>
      <c r="C77" s="41"/>
      <c r="D77" s="21" t="s">
        <v>561</v>
      </c>
      <c r="E77" s="41"/>
      <c r="F77" s="41"/>
      <c r="G77" s="24">
        <v>0</v>
      </c>
      <c r="H77" s="107">
        <v>0</v>
      </c>
    </row>
    <row r="78" spans="2:10" ht="16.5" thickBot="1">
      <c r="B78" s="108"/>
      <c r="C78" s="43"/>
      <c r="D78" s="30" t="s">
        <v>470</v>
      </c>
      <c r="E78" s="109"/>
      <c r="F78" s="109"/>
      <c r="G78" s="31">
        <v>0</v>
      </c>
      <c r="H78" s="110">
        <v>0</v>
      </c>
    </row>
    <row r="79" spans="2:10" ht="15.75">
      <c r="B79" s="111"/>
      <c r="C79" s="41"/>
      <c r="D79" s="21"/>
      <c r="E79" s="112"/>
      <c r="F79" s="113"/>
      <c r="G79" s="23"/>
      <c r="H79" s="114"/>
    </row>
    <row r="80" spans="2:10" ht="16.5" thickBot="1">
      <c r="B80" s="103" t="s">
        <v>255</v>
      </c>
      <c r="C80" s="41"/>
      <c r="D80" s="21" t="s">
        <v>191</v>
      </c>
      <c r="E80" s="112"/>
      <c r="F80" s="113"/>
      <c r="G80" s="59">
        <v>0</v>
      </c>
      <c r="H80" s="115">
        <v>0</v>
      </c>
      <c r="I80" s="89"/>
      <c r="J80" s="89"/>
    </row>
    <row r="81" spans="2:9" ht="16.5" thickBot="1">
      <c r="B81" s="108"/>
      <c r="C81" s="43"/>
      <c r="D81" s="30" t="s">
        <v>470</v>
      </c>
      <c r="E81" s="109"/>
      <c r="F81" s="116"/>
      <c r="G81" s="56">
        <v>0</v>
      </c>
      <c r="H81" s="117">
        <v>0</v>
      </c>
    </row>
    <row r="82" spans="2:9" ht="15.75" thickBot="1">
      <c r="B82" s="41"/>
      <c r="C82" s="41"/>
      <c r="D82" s="41"/>
      <c r="E82" s="41"/>
      <c r="F82" s="47"/>
      <c r="G82" s="41"/>
      <c r="H82" s="42"/>
    </row>
    <row r="83" spans="2:9" ht="16.5" thickBot="1">
      <c r="B83" s="118" t="s">
        <v>256</v>
      </c>
      <c r="C83" s="43"/>
      <c r="D83" s="30" t="s">
        <v>471</v>
      </c>
      <c r="E83" s="43"/>
      <c r="F83" s="48"/>
      <c r="G83" s="61">
        <v>115.53617080000004</v>
      </c>
      <c r="H83" s="40">
        <v>1.0184627234808419E-2</v>
      </c>
      <c r="I83" s="89"/>
    </row>
    <row r="84" spans="2:9" ht="16.5" thickBot="1">
      <c r="B84" s="19"/>
      <c r="C84" s="19"/>
      <c r="D84" s="21" t="s">
        <v>470</v>
      </c>
      <c r="E84" s="19"/>
      <c r="F84" s="15"/>
      <c r="G84" s="58">
        <v>115.53617080000004</v>
      </c>
      <c r="H84" s="16">
        <v>1.0184627234808419E-2</v>
      </c>
      <c r="I84" s="89"/>
    </row>
    <row r="85" spans="2:9" ht="16.5" thickBot="1">
      <c r="B85" s="29"/>
      <c r="C85" s="29"/>
      <c r="D85" s="30" t="s">
        <v>472</v>
      </c>
      <c r="E85" s="29"/>
      <c r="F85" s="37"/>
      <c r="G85" s="31">
        <v>11344.1727553</v>
      </c>
      <c r="H85" s="36">
        <v>1.0000000000000004</v>
      </c>
      <c r="I85" s="89"/>
    </row>
    <row r="86" spans="2:9">
      <c r="B86" s="47"/>
      <c r="C86" s="84"/>
      <c r="D86" s="2" t="s">
        <v>120</v>
      </c>
      <c r="E86" s="1"/>
      <c r="F86" s="1"/>
      <c r="G86" s="84"/>
      <c r="H86" s="119"/>
    </row>
    <row r="87" spans="2:9">
      <c r="B87" s="47"/>
      <c r="C87" s="84"/>
      <c r="D87" s="2"/>
      <c r="E87" s="1"/>
      <c r="F87" s="1"/>
      <c r="G87" s="84"/>
      <c r="H87" s="119"/>
    </row>
    <row r="88" spans="2:9">
      <c r="B88" s="47"/>
      <c r="C88" s="84"/>
      <c r="D88" s="8" t="s">
        <v>121</v>
      </c>
      <c r="E88" s="2"/>
      <c r="F88" s="2"/>
      <c r="G88" s="84"/>
      <c r="H88" s="119"/>
    </row>
    <row r="89" spans="2:9" ht="15.75">
      <c r="B89" s="47"/>
      <c r="C89" s="84"/>
      <c r="D89" s="120" t="s">
        <v>122</v>
      </c>
      <c r="E89" s="2"/>
      <c r="F89" s="3" t="s">
        <v>123</v>
      </c>
      <c r="G89" s="84"/>
      <c r="H89" s="119"/>
    </row>
    <row r="90" spans="2:9" ht="15.75">
      <c r="B90" s="47"/>
      <c r="C90" s="84"/>
      <c r="D90" s="100" t="s">
        <v>570</v>
      </c>
      <c r="E90" s="100"/>
      <c r="F90" s="3" t="s">
        <v>123</v>
      </c>
      <c r="G90" s="84"/>
      <c r="H90" s="119"/>
    </row>
    <row r="91" spans="2:9" ht="15.75">
      <c r="B91" s="47"/>
      <c r="C91" s="84"/>
      <c r="D91" s="120" t="s">
        <v>593</v>
      </c>
      <c r="E91" s="2"/>
      <c r="F91" s="54"/>
      <c r="G91" s="84"/>
      <c r="H91" s="119"/>
    </row>
    <row r="92" spans="2:9" ht="15.75">
      <c r="B92" s="47"/>
      <c r="C92" s="84"/>
      <c r="D92" s="120" t="s">
        <v>562</v>
      </c>
      <c r="E92" s="2"/>
      <c r="F92" s="65">
        <v>10.95228</v>
      </c>
      <c r="G92" s="84"/>
      <c r="H92" s="119"/>
    </row>
    <row r="93" spans="2:9" ht="15.75">
      <c r="B93" s="47"/>
      <c r="C93" s="84"/>
      <c r="D93" s="120" t="s">
        <v>568</v>
      </c>
      <c r="E93" s="2"/>
      <c r="F93" s="65">
        <v>10.952588</v>
      </c>
      <c r="G93" s="84"/>
      <c r="H93" s="119"/>
    </row>
    <row r="94" spans="2:9" ht="15.75">
      <c r="B94" s="47"/>
      <c r="C94" s="84"/>
      <c r="D94" s="120" t="s">
        <v>565</v>
      </c>
      <c r="E94" s="2"/>
      <c r="F94" s="65">
        <v>11.006380999999999</v>
      </c>
      <c r="G94" s="84"/>
      <c r="H94" s="119"/>
    </row>
    <row r="95" spans="2:9" ht="15.75">
      <c r="B95" s="47"/>
      <c r="C95" s="84"/>
      <c r="D95" s="120" t="s">
        <v>569</v>
      </c>
      <c r="E95" s="2"/>
      <c r="F95" s="65">
        <v>11.006511</v>
      </c>
      <c r="G95" s="84"/>
      <c r="H95" s="119"/>
    </row>
    <row r="96" spans="2:9" ht="15.75">
      <c r="B96" s="47"/>
      <c r="C96" s="84"/>
      <c r="D96" s="120" t="s">
        <v>608</v>
      </c>
      <c r="E96" s="2"/>
      <c r="F96" s="4"/>
      <c r="G96" s="84"/>
      <c r="H96" s="119"/>
    </row>
    <row r="97" spans="2:8" ht="15.75">
      <c r="B97" s="47"/>
      <c r="C97" s="84"/>
      <c r="D97" s="120" t="s">
        <v>562</v>
      </c>
      <c r="E97" s="2"/>
      <c r="F97" s="66">
        <v>10.913294</v>
      </c>
      <c r="G97" s="84"/>
      <c r="H97" s="119"/>
    </row>
    <row r="98" spans="2:8" ht="15.75">
      <c r="B98" s="47"/>
      <c r="C98" s="84"/>
      <c r="D98" s="120" t="s">
        <v>568</v>
      </c>
      <c r="E98" s="2"/>
      <c r="F98" s="66">
        <v>10.913682</v>
      </c>
      <c r="G98" s="84"/>
      <c r="H98" s="119"/>
    </row>
    <row r="99" spans="2:8" ht="15.75">
      <c r="B99" s="47"/>
      <c r="C99" s="84"/>
      <c r="D99" s="120" t="s">
        <v>565</v>
      </c>
      <c r="E99" s="2"/>
      <c r="F99" s="66">
        <v>10.970262999999999</v>
      </c>
      <c r="G99" s="84"/>
      <c r="H99" s="119"/>
    </row>
    <row r="100" spans="2:8" ht="15.75">
      <c r="B100" s="47"/>
      <c r="C100" s="84"/>
      <c r="D100" s="120" t="s">
        <v>569</v>
      </c>
      <c r="E100" s="2"/>
      <c r="F100" s="66">
        <v>10.970383</v>
      </c>
      <c r="G100" s="84"/>
      <c r="H100" s="119"/>
    </row>
    <row r="101" spans="2:8" ht="15.75">
      <c r="B101" s="47"/>
      <c r="C101" s="84"/>
      <c r="D101" s="120" t="s">
        <v>469</v>
      </c>
      <c r="E101" s="2"/>
      <c r="F101" s="3">
        <v>236.56899999999999</v>
      </c>
      <c r="G101" s="160">
        <v>2.0853790320627379E-2</v>
      </c>
      <c r="H101" s="119"/>
    </row>
    <row r="102" spans="2:8" ht="15.75">
      <c r="B102" s="47"/>
      <c r="C102" s="84"/>
      <c r="D102" s="120" t="s">
        <v>609</v>
      </c>
      <c r="E102" s="2"/>
      <c r="F102" s="84"/>
      <c r="G102" s="84"/>
      <c r="H102" s="119"/>
    </row>
    <row r="103" spans="2:8" ht="15.75">
      <c r="B103" s="47"/>
      <c r="C103" s="84"/>
      <c r="D103" s="120" t="s">
        <v>125</v>
      </c>
      <c r="E103" s="2"/>
      <c r="F103" s="3" t="s">
        <v>123</v>
      </c>
      <c r="G103" s="84"/>
      <c r="H103" s="119"/>
    </row>
    <row r="104" spans="2:8" ht="15.75">
      <c r="B104" s="47"/>
      <c r="C104" s="84"/>
      <c r="D104" s="120" t="s">
        <v>126</v>
      </c>
      <c r="E104" s="2"/>
      <c r="F104" s="6">
        <v>0.87957612475719515</v>
      </c>
      <c r="G104" s="84"/>
      <c r="H104" s="119"/>
    </row>
    <row r="105" spans="2:8" ht="15.75">
      <c r="B105" s="47"/>
      <c r="C105" s="84"/>
      <c r="D105" s="120" t="s">
        <v>127</v>
      </c>
      <c r="E105" s="2"/>
      <c r="F105" s="6" t="s">
        <v>123</v>
      </c>
      <c r="G105" s="84"/>
      <c r="H105" s="119"/>
    </row>
    <row r="106" spans="2:8" ht="15.75">
      <c r="B106" s="47"/>
      <c r="C106" s="84"/>
      <c r="D106" s="120" t="s">
        <v>128</v>
      </c>
      <c r="E106" s="2"/>
      <c r="F106" s="3" t="s">
        <v>123</v>
      </c>
      <c r="G106" s="84"/>
      <c r="H106" s="119"/>
    </row>
    <row r="107" spans="2:8" ht="16.5" thickBot="1">
      <c r="B107" s="121"/>
      <c r="C107" s="122"/>
      <c r="D107" s="123" t="s">
        <v>616</v>
      </c>
      <c r="E107" s="122"/>
      <c r="F107" s="122"/>
      <c r="G107" s="122"/>
      <c r="H107" s="124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85" zoomScaleNormal="85" zoomScaleSheetLayoutView="85" workbookViewId="0">
      <selection sqref="A1:F1"/>
    </sheetView>
  </sheetViews>
  <sheetFormatPr defaultRowHeight="15"/>
  <cols>
    <col min="1" max="1" width="2.85546875" style="68" customWidth="1"/>
    <col min="2" max="2" width="54.7109375" style="68" customWidth="1"/>
    <col min="3" max="3" width="12.28515625" style="68" customWidth="1"/>
    <col min="4" max="4" width="16.5703125" style="68" customWidth="1"/>
    <col min="5" max="5" width="17" style="68" customWidth="1"/>
    <col min="6" max="6" width="18.42578125" style="68" customWidth="1"/>
    <col min="7" max="7" width="6.42578125" style="68" customWidth="1"/>
    <col min="8" max="8" width="9.140625" style="68" hidden="1" customWidth="1"/>
    <col min="9" max="9" width="14" style="68" bestFit="1" customWidth="1"/>
    <col min="10" max="10" width="12.85546875" style="68" bestFit="1" customWidth="1"/>
    <col min="11" max="16384" width="9.140625" style="68"/>
  </cols>
  <sheetData>
    <row r="1" spans="1:12" ht="18.75">
      <c r="A1" s="244" t="s">
        <v>475</v>
      </c>
      <c r="B1" s="244"/>
      <c r="C1" s="244"/>
      <c r="D1" s="244"/>
      <c r="E1" s="244"/>
      <c r="F1" s="244"/>
    </row>
    <row r="2" spans="1:12">
      <c r="A2" s="69"/>
      <c r="B2" s="69"/>
      <c r="C2" s="69"/>
      <c r="D2" s="69"/>
      <c r="E2" s="69"/>
      <c r="F2" s="69"/>
    </row>
    <row r="3" spans="1:12" ht="18.75">
      <c r="A3" s="244" t="s">
        <v>502</v>
      </c>
      <c r="B3" s="244"/>
      <c r="C3" s="244"/>
      <c r="D3" s="244"/>
      <c r="E3" s="244"/>
      <c r="F3" s="244"/>
    </row>
    <row r="4" spans="1:12" ht="18.75">
      <c r="A4" s="101"/>
      <c r="B4" s="101"/>
      <c r="C4" s="101"/>
      <c r="D4" s="101"/>
      <c r="E4" s="101"/>
      <c r="F4" s="101"/>
    </row>
    <row r="5" spans="1:12" ht="15.75">
      <c r="A5" s="70" t="s">
        <v>476</v>
      </c>
      <c r="B5" s="70" t="s">
        <v>597</v>
      </c>
      <c r="C5" s="71"/>
      <c r="D5" s="71"/>
      <c r="E5" s="71"/>
      <c r="F5" s="71"/>
    </row>
    <row r="6" spans="1:12" s="74" customFormat="1" ht="49.5" customHeight="1">
      <c r="A6" s="72"/>
      <c r="B6" s="73" t="s">
        <v>477</v>
      </c>
      <c r="C6" s="73" t="s">
        <v>478</v>
      </c>
      <c r="D6" s="73" t="s">
        <v>479</v>
      </c>
      <c r="E6" s="73" t="s">
        <v>480</v>
      </c>
      <c r="F6" s="73" t="s">
        <v>481</v>
      </c>
      <c r="H6" s="74" t="s">
        <v>482</v>
      </c>
    </row>
    <row r="7" spans="1:12" ht="15.75">
      <c r="A7" s="71"/>
      <c r="B7" s="75"/>
      <c r="C7" s="75"/>
      <c r="D7" s="76"/>
      <c r="E7" s="76"/>
      <c r="F7" s="77"/>
    </row>
    <row r="8" spans="1:12" ht="15.75">
      <c r="A8" s="71"/>
      <c r="B8" s="78" t="s">
        <v>503</v>
      </c>
      <c r="C8" s="79"/>
      <c r="D8" s="79"/>
      <c r="E8" s="79"/>
      <c r="F8" s="80"/>
    </row>
    <row r="9" spans="1:12" ht="34.5" customHeight="1">
      <c r="A9" s="71"/>
      <c r="B9" s="248" t="s">
        <v>598</v>
      </c>
      <c r="C9" s="249"/>
      <c r="D9" s="249"/>
      <c r="E9" s="249"/>
      <c r="F9" s="250"/>
    </row>
    <row r="10" spans="1:12" ht="15.75">
      <c r="A10" s="71"/>
      <c r="B10" s="81"/>
      <c r="C10" s="82"/>
      <c r="D10" s="82"/>
      <c r="E10" s="82"/>
      <c r="F10" s="83"/>
    </row>
    <row r="11" spans="1:12" ht="15.75">
      <c r="A11" s="71"/>
      <c r="B11" s="81" t="s">
        <v>489</v>
      </c>
      <c r="C11" s="82"/>
      <c r="D11" s="82"/>
      <c r="E11" s="82"/>
      <c r="F11" s="83"/>
      <c r="L11" s="84"/>
    </row>
    <row r="12" spans="1:12" ht="15.75">
      <c r="A12" s="71"/>
      <c r="B12" s="81" t="s">
        <v>483</v>
      </c>
      <c r="C12" s="82"/>
      <c r="D12" s="82"/>
      <c r="E12" s="82"/>
      <c r="F12" s="83"/>
    </row>
    <row r="13" spans="1:12" ht="15.75">
      <c r="A13" s="71"/>
      <c r="B13" s="81" t="s">
        <v>490</v>
      </c>
      <c r="C13" s="82"/>
      <c r="D13" s="82"/>
      <c r="E13" s="82"/>
      <c r="F13" s="83"/>
      <c r="I13" s="85"/>
      <c r="J13" s="85"/>
    </row>
    <row r="14" spans="1:12" ht="15.75">
      <c r="A14" s="71"/>
      <c r="B14" s="81" t="s">
        <v>484</v>
      </c>
      <c r="C14" s="82"/>
      <c r="D14" s="82"/>
      <c r="E14" s="82"/>
      <c r="F14" s="83"/>
      <c r="I14" s="85"/>
      <c r="J14" s="85"/>
    </row>
    <row r="15" spans="1:12" ht="15.75">
      <c r="A15" s="71"/>
      <c r="B15" s="86" t="s">
        <v>504</v>
      </c>
      <c r="C15" s="87"/>
      <c r="D15" s="87"/>
      <c r="E15" s="87"/>
      <c r="F15" s="88"/>
      <c r="I15" s="85"/>
      <c r="J15" s="85"/>
    </row>
    <row r="16" spans="1:12" ht="15.75">
      <c r="A16" s="71"/>
      <c r="B16" s="71"/>
      <c r="C16" s="71"/>
      <c r="D16" s="71"/>
      <c r="E16" s="71"/>
      <c r="F16" s="71"/>
      <c r="I16" s="89"/>
    </row>
    <row r="17" spans="1:10" ht="15.75">
      <c r="A17" s="70" t="s">
        <v>485</v>
      </c>
      <c r="B17" s="70" t="s">
        <v>599</v>
      </c>
      <c r="C17" s="71"/>
      <c r="D17" s="71"/>
      <c r="E17" s="71"/>
      <c r="F17" s="71"/>
    </row>
    <row r="18" spans="1:10" ht="45">
      <c r="A18" s="71"/>
      <c r="B18" s="90" t="s">
        <v>477</v>
      </c>
      <c r="C18" s="90" t="s">
        <v>478</v>
      </c>
      <c r="D18" s="90" t="s">
        <v>486</v>
      </c>
      <c r="E18" s="90" t="s">
        <v>487</v>
      </c>
      <c r="F18" s="90" t="s">
        <v>488</v>
      </c>
    </row>
    <row r="19" spans="1:10" ht="15.75">
      <c r="A19" s="71"/>
      <c r="B19" s="75" t="s">
        <v>505</v>
      </c>
      <c r="C19" s="75" t="s">
        <v>506</v>
      </c>
      <c r="D19" s="76">
        <v>6178.1782629999998</v>
      </c>
      <c r="E19" s="76">
        <v>6225.5</v>
      </c>
      <c r="F19" s="76">
        <v>23.89687</v>
      </c>
      <c r="H19" s="68">
        <v>-3000</v>
      </c>
    </row>
    <row r="20" spans="1:10" ht="15.75">
      <c r="A20" s="71"/>
      <c r="B20" s="78"/>
      <c r="C20" s="79"/>
      <c r="D20" s="91"/>
      <c r="E20" s="91"/>
      <c r="F20" s="92"/>
    </row>
    <row r="21" spans="1:10" ht="15.75">
      <c r="A21" s="71"/>
      <c r="B21" s="78" t="s">
        <v>610</v>
      </c>
      <c r="C21" s="79"/>
      <c r="D21" s="79"/>
      <c r="E21" s="79"/>
      <c r="F21" s="80"/>
    </row>
    <row r="22" spans="1:10" ht="34.5" customHeight="1">
      <c r="A22" s="71"/>
      <c r="B22" s="248" t="s">
        <v>600</v>
      </c>
      <c r="C22" s="249"/>
      <c r="D22" s="249"/>
      <c r="E22" s="249"/>
      <c r="F22" s="250"/>
    </row>
    <row r="23" spans="1:10" ht="15.75">
      <c r="A23" s="71"/>
      <c r="B23" s="81"/>
      <c r="C23" s="82"/>
      <c r="D23" s="82"/>
      <c r="E23" s="82"/>
      <c r="F23" s="83"/>
    </row>
    <row r="24" spans="1:10" ht="15.75">
      <c r="A24" s="71"/>
      <c r="B24" s="81" t="s">
        <v>611</v>
      </c>
      <c r="C24" s="82"/>
      <c r="D24" s="82"/>
      <c r="E24" s="82"/>
      <c r="F24" s="83"/>
    </row>
    <row r="25" spans="1:10" ht="15.75">
      <c r="A25" s="71"/>
      <c r="B25" s="81" t="s">
        <v>612</v>
      </c>
      <c r="C25" s="82"/>
      <c r="D25" s="82"/>
      <c r="E25" s="82"/>
      <c r="F25" s="83"/>
    </row>
    <row r="26" spans="1:10" ht="15.75">
      <c r="A26" s="71"/>
      <c r="B26" s="81" t="s">
        <v>613</v>
      </c>
      <c r="C26" s="82"/>
      <c r="D26" s="82"/>
      <c r="E26" s="82"/>
      <c r="F26" s="83"/>
      <c r="I26" s="89"/>
    </row>
    <row r="27" spans="1:10" ht="15.75">
      <c r="A27" s="71"/>
      <c r="B27" s="81" t="s">
        <v>614</v>
      </c>
      <c r="C27" s="82"/>
      <c r="D27" s="82"/>
      <c r="E27" s="82"/>
      <c r="F27" s="83"/>
      <c r="I27" s="89"/>
    </row>
    <row r="28" spans="1:10" ht="15.75">
      <c r="A28" s="71"/>
      <c r="B28" s="81" t="s">
        <v>615</v>
      </c>
      <c r="C28" s="87"/>
      <c r="D28" s="87"/>
      <c r="E28" s="87"/>
      <c r="F28" s="88"/>
      <c r="I28" s="89"/>
    </row>
    <row r="29" spans="1:10" ht="15.75">
      <c r="A29" s="71"/>
      <c r="B29" s="93"/>
      <c r="C29" s="71"/>
      <c r="D29" s="71"/>
      <c r="E29" s="71"/>
      <c r="F29" s="71"/>
      <c r="I29" s="89"/>
      <c r="J29" s="89"/>
    </row>
    <row r="30" spans="1:10" s="94" customFormat="1" ht="15.75">
      <c r="A30" s="70" t="s">
        <v>491</v>
      </c>
      <c r="B30" s="70" t="s">
        <v>601</v>
      </c>
      <c r="C30" s="70"/>
      <c r="D30" s="70"/>
      <c r="E30" s="70"/>
      <c r="F30" s="70"/>
    </row>
    <row r="31" spans="1:10" s="96" customFormat="1" ht="30">
      <c r="A31" s="71"/>
      <c r="B31" s="95" t="s">
        <v>477</v>
      </c>
      <c r="C31" s="95" t="s">
        <v>492</v>
      </c>
      <c r="D31" s="95" t="s">
        <v>493</v>
      </c>
      <c r="E31" s="95" t="s">
        <v>494</v>
      </c>
      <c r="F31" s="71"/>
      <c r="J31" s="97"/>
    </row>
    <row r="32" spans="1:10" s="96" customFormat="1" ht="15.75">
      <c r="A32" s="71"/>
      <c r="B32" s="75" t="s">
        <v>281</v>
      </c>
      <c r="C32" s="75"/>
      <c r="D32" s="75"/>
      <c r="E32" s="75"/>
      <c r="F32" s="71"/>
    </row>
    <row r="33" spans="1:6" ht="15.75">
      <c r="A33" s="71"/>
      <c r="B33" s="246" t="s">
        <v>495</v>
      </c>
      <c r="C33" s="246"/>
      <c r="D33" s="246"/>
      <c r="E33" s="246"/>
      <c r="F33" s="71"/>
    </row>
    <row r="34" spans="1:6" ht="15.75">
      <c r="A34" s="71"/>
      <c r="B34" s="251" t="s">
        <v>602</v>
      </c>
      <c r="C34" s="252"/>
      <c r="D34" s="252"/>
      <c r="E34" s="253"/>
      <c r="F34" s="71"/>
    </row>
    <row r="35" spans="1:6" ht="15.75">
      <c r="A35" s="71"/>
      <c r="B35" s="254"/>
      <c r="C35" s="255"/>
      <c r="D35" s="255"/>
      <c r="E35" s="256"/>
      <c r="F35" s="71"/>
    </row>
    <row r="36" spans="1:6" ht="15.75">
      <c r="A36" s="71"/>
      <c r="B36" s="254"/>
      <c r="C36" s="255"/>
      <c r="D36" s="255"/>
      <c r="E36" s="256"/>
      <c r="F36" s="71"/>
    </row>
    <row r="37" spans="1:6" ht="15.75">
      <c r="A37" s="71"/>
      <c r="B37" s="254"/>
      <c r="C37" s="255"/>
      <c r="D37" s="255"/>
      <c r="E37" s="256"/>
      <c r="F37" s="71"/>
    </row>
    <row r="38" spans="1:6" ht="15.75">
      <c r="A38" s="71"/>
      <c r="B38" s="254"/>
      <c r="C38" s="255"/>
      <c r="D38" s="255"/>
      <c r="E38" s="256"/>
      <c r="F38" s="71"/>
    </row>
    <row r="39" spans="1:6" ht="15.75">
      <c r="A39" s="71"/>
      <c r="B39" s="254"/>
      <c r="C39" s="255"/>
      <c r="D39" s="255"/>
      <c r="E39" s="256"/>
      <c r="F39" s="71"/>
    </row>
    <row r="40" spans="1:6" ht="15.75">
      <c r="A40" s="71"/>
      <c r="B40" s="257"/>
      <c r="C40" s="258"/>
      <c r="D40" s="258"/>
      <c r="E40" s="259"/>
      <c r="F40" s="71"/>
    </row>
    <row r="41" spans="1:6" ht="15.75">
      <c r="A41" s="71"/>
      <c r="B41" s="102"/>
      <c r="C41" s="102"/>
      <c r="D41" s="102"/>
      <c r="E41" s="102"/>
      <c r="F41" s="71"/>
    </row>
    <row r="42" spans="1:6" s="94" customFormat="1" ht="15.75">
      <c r="A42" s="70" t="s">
        <v>496</v>
      </c>
      <c r="B42" s="70" t="s">
        <v>603</v>
      </c>
      <c r="C42" s="70"/>
      <c r="D42" s="70"/>
      <c r="E42" s="70"/>
      <c r="F42" s="70"/>
    </row>
    <row r="43" spans="1:6" s="96" customFormat="1" ht="30">
      <c r="A43" s="71"/>
      <c r="B43" s="95" t="s">
        <v>477</v>
      </c>
      <c r="C43" s="95" t="s">
        <v>497</v>
      </c>
      <c r="D43" s="95" t="s">
        <v>498</v>
      </c>
      <c r="E43" s="95" t="s">
        <v>493</v>
      </c>
      <c r="F43" s="95" t="s">
        <v>499</v>
      </c>
    </row>
    <row r="44" spans="1:6" s="96" customFormat="1" ht="15.75">
      <c r="A44" s="71"/>
      <c r="B44" s="75" t="s">
        <v>281</v>
      </c>
      <c r="C44" s="75"/>
      <c r="D44" s="75"/>
      <c r="E44" s="75"/>
      <c r="F44" s="75"/>
    </row>
    <row r="45" spans="1:6" s="96" customFormat="1" ht="15.75">
      <c r="A45" s="71"/>
      <c r="B45" s="246" t="s">
        <v>500</v>
      </c>
      <c r="C45" s="246"/>
      <c r="D45" s="246"/>
      <c r="E45" s="246"/>
      <c r="F45" s="75"/>
    </row>
    <row r="46" spans="1:6" s="96" customFormat="1" ht="15.75">
      <c r="A46" s="71"/>
      <c r="B46" s="247" t="s">
        <v>604</v>
      </c>
      <c r="C46" s="247"/>
      <c r="D46" s="247"/>
      <c r="E46" s="247"/>
      <c r="F46" s="246"/>
    </row>
    <row r="47" spans="1:6" s="96" customFormat="1" ht="15.75">
      <c r="A47" s="71"/>
      <c r="B47" s="247"/>
      <c r="C47" s="247"/>
      <c r="D47" s="247"/>
      <c r="E47" s="247"/>
      <c r="F47" s="246"/>
    </row>
    <row r="48" spans="1:6" s="96" customFormat="1" ht="15.75">
      <c r="A48" s="71"/>
      <c r="B48" s="247"/>
      <c r="C48" s="247"/>
      <c r="D48" s="247"/>
      <c r="E48" s="247"/>
      <c r="F48" s="246"/>
    </row>
    <row r="49" spans="1:6" s="96" customFormat="1" ht="15.75">
      <c r="A49" s="71"/>
      <c r="B49" s="247"/>
      <c r="C49" s="247"/>
      <c r="D49" s="247"/>
      <c r="E49" s="247"/>
      <c r="F49" s="246"/>
    </row>
    <row r="50" spans="1:6" s="96" customFormat="1" ht="15.75">
      <c r="A50" s="71"/>
      <c r="B50" s="247"/>
      <c r="C50" s="247"/>
      <c r="D50" s="247"/>
      <c r="E50" s="247"/>
      <c r="F50" s="246"/>
    </row>
    <row r="51" spans="1:6" s="96" customFormat="1" ht="15.75">
      <c r="A51" s="71"/>
      <c r="B51" s="247"/>
      <c r="C51" s="247"/>
      <c r="D51" s="247"/>
      <c r="E51" s="247"/>
      <c r="F51" s="246"/>
    </row>
    <row r="52" spans="1:6" s="96" customFormat="1" ht="15.75">
      <c r="A52" s="71"/>
      <c r="B52" s="247"/>
      <c r="C52" s="247"/>
      <c r="D52" s="247"/>
      <c r="E52" s="247"/>
      <c r="F52" s="246"/>
    </row>
    <row r="53" spans="1:6" ht="15.75">
      <c r="A53" s="71"/>
      <c r="B53" s="71"/>
      <c r="C53" s="71"/>
      <c r="D53" s="71"/>
      <c r="E53" s="71"/>
      <c r="F53" s="71"/>
    </row>
    <row r="54" spans="1:6" s="94" customFormat="1" ht="15.75">
      <c r="A54" s="70" t="s">
        <v>501</v>
      </c>
      <c r="B54" s="70" t="s">
        <v>605</v>
      </c>
      <c r="C54" s="70"/>
      <c r="D54" s="70"/>
      <c r="E54" s="70"/>
      <c r="F54" s="70"/>
    </row>
  </sheetData>
  <sheetProtection selectLockedCells="1" selectUnlockedCells="1"/>
  <mergeCells count="8">
    <mergeCell ref="B45:E45"/>
    <mergeCell ref="B46:F52"/>
    <mergeCell ref="A1:F1"/>
    <mergeCell ref="A3:F3"/>
    <mergeCell ref="B9:F9"/>
    <mergeCell ref="B22:F22"/>
    <mergeCell ref="B33:E33"/>
    <mergeCell ref="B34:E40"/>
  </mergeCells>
  <phoneticPr fontId="0" type="noConversion"/>
  <pageMargins left="0.7" right="0.7" top="0.75" bottom="0.75" header="0.3" footer="0.3"/>
  <pageSetup paperSize="9"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40"/>
  <sheetViews>
    <sheetView zoomScaleNormal="100" workbookViewId="0"/>
  </sheetViews>
  <sheetFormatPr defaultColWidth="9.140625" defaultRowHeight="12.75"/>
  <cols>
    <col min="1" max="1" width="6.5703125" style="191" customWidth="1"/>
    <col min="2" max="2" width="7.140625" style="191" customWidth="1"/>
    <col min="3" max="3" width="13.28515625" style="191" customWidth="1"/>
    <col min="4" max="4" width="66.5703125" style="191" customWidth="1"/>
    <col min="5" max="5" width="32.140625" style="191" customWidth="1"/>
    <col min="6" max="6" width="9.140625" style="191" customWidth="1"/>
    <col min="7" max="7" width="16.85546875" style="228" bestFit="1" customWidth="1"/>
    <col min="8" max="8" width="8.85546875" style="228" bestFit="1" customWidth="1"/>
    <col min="9" max="245" width="9.140625" style="191"/>
    <col min="246" max="246" width="7.140625" style="191" customWidth="1"/>
    <col min="247" max="247" width="13.28515625" style="191" customWidth="1"/>
    <col min="248" max="248" width="86.28515625" style="191" customWidth="1"/>
    <col min="249" max="249" width="32.140625" style="191" customWidth="1"/>
    <col min="250" max="250" width="9.140625" style="191" customWidth="1"/>
    <col min="251" max="251" width="16.85546875" style="191" bestFit="1" customWidth="1"/>
    <col min="252" max="252" width="8.85546875" style="191" bestFit="1" customWidth="1"/>
    <col min="253" max="501" width="9.140625" style="191"/>
    <col min="502" max="502" width="7.140625" style="191" customWidth="1"/>
    <col min="503" max="503" width="13.28515625" style="191" customWidth="1"/>
    <col min="504" max="504" width="86.28515625" style="191" customWidth="1"/>
    <col min="505" max="505" width="32.140625" style="191" customWidth="1"/>
    <col min="506" max="506" width="9.140625" style="191" customWidth="1"/>
    <col min="507" max="507" width="16.85546875" style="191" bestFit="1" customWidth="1"/>
    <col min="508" max="508" width="8.85546875" style="191" bestFit="1" customWidth="1"/>
    <col min="509" max="757" width="9.140625" style="191"/>
    <col min="758" max="758" width="7.140625" style="191" customWidth="1"/>
    <col min="759" max="759" width="13.28515625" style="191" customWidth="1"/>
    <col min="760" max="760" width="86.28515625" style="191" customWidth="1"/>
    <col min="761" max="761" width="32.140625" style="191" customWidth="1"/>
    <col min="762" max="762" width="9.140625" style="191" customWidth="1"/>
    <col min="763" max="763" width="16.85546875" style="191" bestFit="1" customWidth="1"/>
    <col min="764" max="764" width="8.85546875" style="191" bestFit="1" customWidth="1"/>
    <col min="765" max="1013" width="9.140625" style="191"/>
    <col min="1014" max="1014" width="7.140625" style="191" customWidth="1"/>
    <col min="1015" max="1015" width="13.28515625" style="191" customWidth="1"/>
    <col min="1016" max="1016" width="86.28515625" style="191" customWidth="1"/>
    <col min="1017" max="1017" width="32.140625" style="191" customWidth="1"/>
    <col min="1018" max="1018" width="9.140625" style="191" customWidth="1"/>
    <col min="1019" max="1019" width="16.85546875" style="191" bestFit="1" customWidth="1"/>
    <col min="1020" max="1020" width="8.85546875" style="191" bestFit="1" customWidth="1"/>
    <col min="1021" max="1269" width="9.140625" style="191"/>
    <col min="1270" max="1270" width="7.140625" style="191" customWidth="1"/>
    <col min="1271" max="1271" width="13.28515625" style="191" customWidth="1"/>
    <col min="1272" max="1272" width="86.28515625" style="191" customWidth="1"/>
    <col min="1273" max="1273" width="32.140625" style="191" customWidth="1"/>
    <col min="1274" max="1274" width="9.140625" style="191" customWidth="1"/>
    <col min="1275" max="1275" width="16.85546875" style="191" bestFit="1" customWidth="1"/>
    <col min="1276" max="1276" width="8.85546875" style="191" bestFit="1" customWidth="1"/>
    <col min="1277" max="1525" width="9.140625" style="191"/>
    <col min="1526" max="1526" width="7.140625" style="191" customWidth="1"/>
    <col min="1527" max="1527" width="13.28515625" style="191" customWidth="1"/>
    <col min="1528" max="1528" width="86.28515625" style="191" customWidth="1"/>
    <col min="1529" max="1529" width="32.140625" style="191" customWidth="1"/>
    <col min="1530" max="1530" width="9.140625" style="191" customWidth="1"/>
    <col min="1531" max="1531" width="16.85546875" style="191" bestFit="1" customWidth="1"/>
    <col min="1532" max="1532" width="8.85546875" style="191" bestFit="1" customWidth="1"/>
    <col min="1533" max="1781" width="9.140625" style="191"/>
    <col min="1782" max="1782" width="7.140625" style="191" customWidth="1"/>
    <col min="1783" max="1783" width="13.28515625" style="191" customWidth="1"/>
    <col min="1784" max="1784" width="86.28515625" style="191" customWidth="1"/>
    <col min="1785" max="1785" width="32.140625" style="191" customWidth="1"/>
    <col min="1786" max="1786" width="9.140625" style="191" customWidth="1"/>
    <col min="1787" max="1787" width="16.85546875" style="191" bestFit="1" customWidth="1"/>
    <col min="1788" max="1788" width="8.85546875" style="191" bestFit="1" customWidth="1"/>
    <col min="1789" max="2037" width="9.140625" style="191"/>
    <col min="2038" max="2038" width="7.140625" style="191" customWidth="1"/>
    <col min="2039" max="2039" width="13.28515625" style="191" customWidth="1"/>
    <col min="2040" max="2040" width="86.28515625" style="191" customWidth="1"/>
    <col min="2041" max="2041" width="32.140625" style="191" customWidth="1"/>
    <col min="2042" max="2042" width="9.140625" style="191" customWidth="1"/>
    <col min="2043" max="2043" width="16.85546875" style="191" bestFit="1" customWidth="1"/>
    <col min="2044" max="2044" width="8.85546875" style="191" bestFit="1" customWidth="1"/>
    <col min="2045" max="2293" width="9.140625" style="191"/>
    <col min="2294" max="2294" width="7.140625" style="191" customWidth="1"/>
    <col min="2295" max="2295" width="13.28515625" style="191" customWidth="1"/>
    <col min="2296" max="2296" width="86.28515625" style="191" customWidth="1"/>
    <col min="2297" max="2297" width="32.140625" style="191" customWidth="1"/>
    <col min="2298" max="2298" width="9.140625" style="191" customWidth="1"/>
    <col min="2299" max="2299" width="16.85546875" style="191" bestFit="1" customWidth="1"/>
    <col min="2300" max="2300" width="8.85546875" style="191" bestFit="1" customWidth="1"/>
    <col min="2301" max="2549" width="9.140625" style="191"/>
    <col min="2550" max="2550" width="7.140625" style="191" customWidth="1"/>
    <col min="2551" max="2551" width="13.28515625" style="191" customWidth="1"/>
    <col min="2552" max="2552" width="86.28515625" style="191" customWidth="1"/>
    <col min="2553" max="2553" width="32.140625" style="191" customWidth="1"/>
    <col min="2554" max="2554" width="9.140625" style="191" customWidth="1"/>
    <col min="2555" max="2555" width="16.85546875" style="191" bestFit="1" customWidth="1"/>
    <col min="2556" max="2556" width="8.85546875" style="191" bestFit="1" customWidth="1"/>
    <col min="2557" max="2805" width="9.140625" style="191"/>
    <col min="2806" max="2806" width="7.140625" style="191" customWidth="1"/>
    <col min="2807" max="2807" width="13.28515625" style="191" customWidth="1"/>
    <col min="2808" max="2808" width="86.28515625" style="191" customWidth="1"/>
    <col min="2809" max="2809" width="32.140625" style="191" customWidth="1"/>
    <col min="2810" max="2810" width="9.140625" style="191" customWidth="1"/>
    <col min="2811" max="2811" width="16.85546875" style="191" bestFit="1" customWidth="1"/>
    <col min="2812" max="2812" width="8.85546875" style="191" bestFit="1" customWidth="1"/>
    <col min="2813" max="3061" width="9.140625" style="191"/>
    <col min="3062" max="3062" width="7.140625" style="191" customWidth="1"/>
    <col min="3063" max="3063" width="13.28515625" style="191" customWidth="1"/>
    <col min="3064" max="3064" width="86.28515625" style="191" customWidth="1"/>
    <col min="3065" max="3065" width="32.140625" style="191" customWidth="1"/>
    <col min="3066" max="3066" width="9.140625" style="191" customWidth="1"/>
    <col min="3067" max="3067" width="16.85546875" style="191" bestFit="1" customWidth="1"/>
    <col min="3068" max="3068" width="8.85546875" style="191" bestFit="1" customWidth="1"/>
    <col min="3069" max="3317" width="9.140625" style="191"/>
    <col min="3318" max="3318" width="7.140625" style="191" customWidth="1"/>
    <col min="3319" max="3319" width="13.28515625" style="191" customWidth="1"/>
    <col min="3320" max="3320" width="86.28515625" style="191" customWidth="1"/>
    <col min="3321" max="3321" width="32.140625" style="191" customWidth="1"/>
    <col min="3322" max="3322" width="9.140625" style="191" customWidth="1"/>
    <col min="3323" max="3323" width="16.85546875" style="191" bestFit="1" customWidth="1"/>
    <col min="3324" max="3324" width="8.85546875" style="191" bestFit="1" customWidth="1"/>
    <col min="3325" max="3573" width="9.140625" style="191"/>
    <col min="3574" max="3574" width="7.140625" style="191" customWidth="1"/>
    <col min="3575" max="3575" width="13.28515625" style="191" customWidth="1"/>
    <col min="3576" max="3576" width="86.28515625" style="191" customWidth="1"/>
    <col min="3577" max="3577" width="32.140625" style="191" customWidth="1"/>
    <col min="3578" max="3578" width="9.140625" style="191" customWidth="1"/>
    <col min="3579" max="3579" width="16.85546875" style="191" bestFit="1" customWidth="1"/>
    <col min="3580" max="3580" width="8.85546875" style="191" bestFit="1" customWidth="1"/>
    <col min="3581" max="3829" width="9.140625" style="191"/>
    <col min="3830" max="3830" width="7.140625" style="191" customWidth="1"/>
    <col min="3831" max="3831" width="13.28515625" style="191" customWidth="1"/>
    <col min="3832" max="3832" width="86.28515625" style="191" customWidth="1"/>
    <col min="3833" max="3833" width="32.140625" style="191" customWidth="1"/>
    <col min="3834" max="3834" width="9.140625" style="191" customWidth="1"/>
    <col min="3835" max="3835" width="16.85546875" style="191" bestFit="1" customWidth="1"/>
    <col min="3836" max="3836" width="8.85546875" style="191" bestFit="1" customWidth="1"/>
    <col min="3837" max="4085" width="9.140625" style="191"/>
    <col min="4086" max="4086" width="7.140625" style="191" customWidth="1"/>
    <col min="4087" max="4087" width="13.28515625" style="191" customWidth="1"/>
    <col min="4088" max="4088" width="86.28515625" style="191" customWidth="1"/>
    <col min="4089" max="4089" width="32.140625" style="191" customWidth="1"/>
    <col min="4090" max="4090" width="9.140625" style="191" customWidth="1"/>
    <col min="4091" max="4091" width="16.85546875" style="191" bestFit="1" customWidth="1"/>
    <col min="4092" max="4092" width="8.85546875" style="191" bestFit="1" customWidth="1"/>
    <col min="4093" max="4341" width="9.140625" style="191"/>
    <col min="4342" max="4342" width="7.140625" style="191" customWidth="1"/>
    <col min="4343" max="4343" width="13.28515625" style="191" customWidth="1"/>
    <col min="4344" max="4344" width="86.28515625" style="191" customWidth="1"/>
    <col min="4345" max="4345" width="32.140625" style="191" customWidth="1"/>
    <col min="4346" max="4346" width="9.140625" style="191" customWidth="1"/>
    <col min="4347" max="4347" width="16.85546875" style="191" bestFit="1" customWidth="1"/>
    <col min="4348" max="4348" width="8.85546875" style="191" bestFit="1" customWidth="1"/>
    <col min="4349" max="4597" width="9.140625" style="191"/>
    <col min="4598" max="4598" width="7.140625" style="191" customWidth="1"/>
    <col min="4599" max="4599" width="13.28515625" style="191" customWidth="1"/>
    <col min="4600" max="4600" width="86.28515625" style="191" customWidth="1"/>
    <col min="4601" max="4601" width="32.140625" style="191" customWidth="1"/>
    <col min="4602" max="4602" width="9.140625" style="191" customWidth="1"/>
    <col min="4603" max="4603" width="16.85546875" style="191" bestFit="1" customWidth="1"/>
    <col min="4604" max="4604" width="8.85546875" style="191" bestFit="1" customWidth="1"/>
    <col min="4605" max="4853" width="9.140625" style="191"/>
    <col min="4854" max="4854" width="7.140625" style="191" customWidth="1"/>
    <col min="4855" max="4855" width="13.28515625" style="191" customWidth="1"/>
    <col min="4856" max="4856" width="86.28515625" style="191" customWidth="1"/>
    <col min="4857" max="4857" width="32.140625" style="191" customWidth="1"/>
    <col min="4858" max="4858" width="9.140625" style="191" customWidth="1"/>
    <col min="4859" max="4859" width="16.85546875" style="191" bestFit="1" customWidth="1"/>
    <col min="4860" max="4860" width="8.85546875" style="191" bestFit="1" customWidth="1"/>
    <col min="4861" max="5109" width="9.140625" style="191"/>
    <col min="5110" max="5110" width="7.140625" style="191" customWidth="1"/>
    <col min="5111" max="5111" width="13.28515625" style="191" customWidth="1"/>
    <col min="5112" max="5112" width="86.28515625" style="191" customWidth="1"/>
    <col min="5113" max="5113" width="32.140625" style="191" customWidth="1"/>
    <col min="5114" max="5114" width="9.140625" style="191" customWidth="1"/>
    <col min="5115" max="5115" width="16.85546875" style="191" bestFit="1" customWidth="1"/>
    <col min="5116" max="5116" width="8.85546875" style="191" bestFit="1" customWidth="1"/>
    <col min="5117" max="5365" width="9.140625" style="191"/>
    <col min="5366" max="5366" width="7.140625" style="191" customWidth="1"/>
    <col min="5367" max="5367" width="13.28515625" style="191" customWidth="1"/>
    <col min="5368" max="5368" width="86.28515625" style="191" customWidth="1"/>
    <col min="5369" max="5369" width="32.140625" style="191" customWidth="1"/>
    <col min="5370" max="5370" width="9.140625" style="191" customWidth="1"/>
    <col min="5371" max="5371" width="16.85546875" style="191" bestFit="1" customWidth="1"/>
    <col min="5372" max="5372" width="8.85546875" style="191" bestFit="1" customWidth="1"/>
    <col min="5373" max="5621" width="9.140625" style="191"/>
    <col min="5622" max="5622" width="7.140625" style="191" customWidth="1"/>
    <col min="5623" max="5623" width="13.28515625" style="191" customWidth="1"/>
    <col min="5624" max="5624" width="86.28515625" style="191" customWidth="1"/>
    <col min="5625" max="5625" width="32.140625" style="191" customWidth="1"/>
    <col min="5626" max="5626" width="9.140625" style="191" customWidth="1"/>
    <col min="5627" max="5627" width="16.85546875" style="191" bestFit="1" customWidth="1"/>
    <col min="5628" max="5628" width="8.85546875" style="191" bestFit="1" customWidth="1"/>
    <col min="5629" max="5877" width="9.140625" style="191"/>
    <col min="5878" max="5878" width="7.140625" style="191" customWidth="1"/>
    <col min="5879" max="5879" width="13.28515625" style="191" customWidth="1"/>
    <col min="5880" max="5880" width="86.28515625" style="191" customWidth="1"/>
    <col min="5881" max="5881" width="32.140625" style="191" customWidth="1"/>
    <col min="5882" max="5882" width="9.140625" style="191" customWidth="1"/>
    <col min="5883" max="5883" width="16.85546875" style="191" bestFit="1" customWidth="1"/>
    <col min="5884" max="5884" width="8.85546875" style="191" bestFit="1" customWidth="1"/>
    <col min="5885" max="6133" width="9.140625" style="191"/>
    <col min="6134" max="6134" width="7.140625" style="191" customWidth="1"/>
    <col min="6135" max="6135" width="13.28515625" style="191" customWidth="1"/>
    <col min="6136" max="6136" width="86.28515625" style="191" customWidth="1"/>
    <col min="6137" max="6137" width="32.140625" style="191" customWidth="1"/>
    <col min="6138" max="6138" width="9.140625" style="191" customWidth="1"/>
    <col min="6139" max="6139" width="16.85546875" style="191" bestFit="1" customWidth="1"/>
    <col min="6140" max="6140" width="8.85546875" style="191" bestFit="1" customWidth="1"/>
    <col min="6141" max="6389" width="9.140625" style="191"/>
    <col min="6390" max="6390" width="7.140625" style="191" customWidth="1"/>
    <col min="6391" max="6391" width="13.28515625" style="191" customWidth="1"/>
    <col min="6392" max="6392" width="86.28515625" style="191" customWidth="1"/>
    <col min="6393" max="6393" width="32.140625" style="191" customWidth="1"/>
    <col min="6394" max="6394" width="9.140625" style="191" customWidth="1"/>
    <col min="6395" max="6395" width="16.85546875" style="191" bestFit="1" customWidth="1"/>
    <col min="6396" max="6396" width="8.85546875" style="191" bestFit="1" customWidth="1"/>
    <col min="6397" max="6645" width="9.140625" style="191"/>
    <col min="6646" max="6646" width="7.140625" style="191" customWidth="1"/>
    <col min="6647" max="6647" width="13.28515625" style="191" customWidth="1"/>
    <col min="6648" max="6648" width="86.28515625" style="191" customWidth="1"/>
    <col min="6649" max="6649" width="32.140625" style="191" customWidth="1"/>
    <col min="6650" max="6650" width="9.140625" style="191" customWidth="1"/>
    <col min="6651" max="6651" width="16.85546875" style="191" bestFit="1" customWidth="1"/>
    <col min="6652" max="6652" width="8.85546875" style="191" bestFit="1" customWidth="1"/>
    <col min="6653" max="6901" width="9.140625" style="191"/>
    <col min="6902" max="6902" width="7.140625" style="191" customWidth="1"/>
    <col min="6903" max="6903" width="13.28515625" style="191" customWidth="1"/>
    <col min="6904" max="6904" width="86.28515625" style="191" customWidth="1"/>
    <col min="6905" max="6905" width="32.140625" style="191" customWidth="1"/>
    <col min="6906" max="6906" width="9.140625" style="191" customWidth="1"/>
    <col min="6907" max="6907" width="16.85546875" style="191" bestFit="1" customWidth="1"/>
    <col min="6908" max="6908" width="8.85546875" style="191" bestFit="1" customWidth="1"/>
    <col min="6909" max="7157" width="9.140625" style="191"/>
    <col min="7158" max="7158" width="7.140625" style="191" customWidth="1"/>
    <col min="7159" max="7159" width="13.28515625" style="191" customWidth="1"/>
    <col min="7160" max="7160" width="86.28515625" style="191" customWidth="1"/>
    <col min="7161" max="7161" width="32.140625" style="191" customWidth="1"/>
    <col min="7162" max="7162" width="9.140625" style="191" customWidth="1"/>
    <col min="7163" max="7163" width="16.85546875" style="191" bestFit="1" customWidth="1"/>
    <col min="7164" max="7164" width="8.85546875" style="191" bestFit="1" customWidth="1"/>
    <col min="7165" max="7413" width="9.140625" style="191"/>
    <col min="7414" max="7414" width="7.140625" style="191" customWidth="1"/>
    <col min="7415" max="7415" width="13.28515625" style="191" customWidth="1"/>
    <col min="7416" max="7416" width="86.28515625" style="191" customWidth="1"/>
    <col min="7417" max="7417" width="32.140625" style="191" customWidth="1"/>
    <col min="7418" max="7418" width="9.140625" style="191" customWidth="1"/>
    <col min="7419" max="7419" width="16.85546875" style="191" bestFit="1" customWidth="1"/>
    <col min="7420" max="7420" width="8.85546875" style="191" bestFit="1" customWidth="1"/>
    <col min="7421" max="7669" width="9.140625" style="191"/>
    <col min="7670" max="7670" width="7.140625" style="191" customWidth="1"/>
    <col min="7671" max="7671" width="13.28515625" style="191" customWidth="1"/>
    <col min="7672" max="7672" width="86.28515625" style="191" customWidth="1"/>
    <col min="7673" max="7673" width="32.140625" style="191" customWidth="1"/>
    <col min="7674" max="7674" width="9.140625" style="191" customWidth="1"/>
    <col min="7675" max="7675" width="16.85546875" style="191" bestFit="1" customWidth="1"/>
    <col min="7676" max="7676" width="8.85546875" style="191" bestFit="1" customWidth="1"/>
    <col min="7677" max="7925" width="9.140625" style="191"/>
    <col min="7926" max="7926" width="7.140625" style="191" customWidth="1"/>
    <col min="7927" max="7927" width="13.28515625" style="191" customWidth="1"/>
    <col min="7928" max="7928" width="86.28515625" style="191" customWidth="1"/>
    <col min="7929" max="7929" width="32.140625" style="191" customWidth="1"/>
    <col min="7930" max="7930" width="9.140625" style="191" customWidth="1"/>
    <col min="7931" max="7931" width="16.85546875" style="191" bestFit="1" customWidth="1"/>
    <col min="7932" max="7932" width="8.85546875" style="191" bestFit="1" customWidth="1"/>
    <col min="7933" max="8181" width="9.140625" style="191"/>
    <col min="8182" max="8182" width="7.140625" style="191" customWidth="1"/>
    <col min="8183" max="8183" width="13.28515625" style="191" customWidth="1"/>
    <col min="8184" max="8184" width="86.28515625" style="191" customWidth="1"/>
    <col min="8185" max="8185" width="32.140625" style="191" customWidth="1"/>
    <col min="8186" max="8186" width="9.140625" style="191" customWidth="1"/>
    <col min="8187" max="8187" width="16.85546875" style="191" bestFit="1" customWidth="1"/>
    <col min="8188" max="8188" width="8.85546875" style="191" bestFit="1" customWidth="1"/>
    <col min="8189" max="8437" width="9.140625" style="191"/>
    <col min="8438" max="8438" width="7.140625" style="191" customWidth="1"/>
    <col min="8439" max="8439" width="13.28515625" style="191" customWidth="1"/>
    <col min="8440" max="8440" width="86.28515625" style="191" customWidth="1"/>
    <col min="8441" max="8441" width="32.140625" style="191" customWidth="1"/>
    <col min="8442" max="8442" width="9.140625" style="191" customWidth="1"/>
    <col min="8443" max="8443" width="16.85546875" style="191" bestFit="1" customWidth="1"/>
    <col min="8444" max="8444" width="8.85546875" style="191" bestFit="1" customWidth="1"/>
    <col min="8445" max="8693" width="9.140625" style="191"/>
    <col min="8694" max="8694" width="7.140625" style="191" customWidth="1"/>
    <col min="8695" max="8695" width="13.28515625" style="191" customWidth="1"/>
    <col min="8696" max="8696" width="86.28515625" style="191" customWidth="1"/>
    <col min="8697" max="8697" width="32.140625" style="191" customWidth="1"/>
    <col min="8698" max="8698" width="9.140625" style="191" customWidth="1"/>
    <col min="8699" max="8699" width="16.85546875" style="191" bestFit="1" customWidth="1"/>
    <col min="8700" max="8700" width="8.85546875" style="191" bestFit="1" customWidth="1"/>
    <col min="8701" max="8949" width="9.140625" style="191"/>
    <col min="8950" max="8950" width="7.140625" style="191" customWidth="1"/>
    <col min="8951" max="8951" width="13.28515625" style="191" customWidth="1"/>
    <col min="8952" max="8952" width="86.28515625" style="191" customWidth="1"/>
    <col min="8953" max="8953" width="32.140625" style="191" customWidth="1"/>
    <col min="8954" max="8954" width="9.140625" style="191" customWidth="1"/>
    <col min="8955" max="8955" width="16.85546875" style="191" bestFit="1" customWidth="1"/>
    <col min="8956" max="8956" width="8.85546875" style="191" bestFit="1" customWidth="1"/>
    <col min="8957" max="9205" width="9.140625" style="191"/>
    <col min="9206" max="9206" width="7.140625" style="191" customWidth="1"/>
    <col min="9207" max="9207" width="13.28515625" style="191" customWidth="1"/>
    <col min="9208" max="9208" width="86.28515625" style="191" customWidth="1"/>
    <col min="9209" max="9209" width="32.140625" style="191" customWidth="1"/>
    <col min="9210" max="9210" width="9.140625" style="191" customWidth="1"/>
    <col min="9211" max="9211" width="16.85546875" style="191" bestFit="1" customWidth="1"/>
    <col min="9212" max="9212" width="8.85546875" style="191" bestFit="1" customWidth="1"/>
    <col min="9213" max="9461" width="9.140625" style="191"/>
    <col min="9462" max="9462" width="7.140625" style="191" customWidth="1"/>
    <col min="9463" max="9463" width="13.28515625" style="191" customWidth="1"/>
    <col min="9464" max="9464" width="86.28515625" style="191" customWidth="1"/>
    <col min="9465" max="9465" width="32.140625" style="191" customWidth="1"/>
    <col min="9466" max="9466" width="9.140625" style="191" customWidth="1"/>
    <col min="9467" max="9467" width="16.85546875" style="191" bestFit="1" customWidth="1"/>
    <col min="9468" max="9468" width="8.85546875" style="191" bestFit="1" customWidth="1"/>
    <col min="9469" max="9717" width="9.140625" style="191"/>
    <col min="9718" max="9718" width="7.140625" style="191" customWidth="1"/>
    <col min="9719" max="9719" width="13.28515625" style="191" customWidth="1"/>
    <col min="9720" max="9720" width="86.28515625" style="191" customWidth="1"/>
    <col min="9721" max="9721" width="32.140625" style="191" customWidth="1"/>
    <col min="9722" max="9722" width="9.140625" style="191" customWidth="1"/>
    <col min="9723" max="9723" width="16.85546875" style="191" bestFit="1" customWidth="1"/>
    <col min="9724" max="9724" width="8.85546875" style="191" bestFit="1" customWidth="1"/>
    <col min="9725" max="9973" width="9.140625" style="191"/>
    <col min="9974" max="9974" width="7.140625" style="191" customWidth="1"/>
    <col min="9975" max="9975" width="13.28515625" style="191" customWidth="1"/>
    <col min="9976" max="9976" width="86.28515625" style="191" customWidth="1"/>
    <col min="9977" max="9977" width="32.140625" style="191" customWidth="1"/>
    <col min="9978" max="9978" width="9.140625" style="191" customWidth="1"/>
    <col min="9979" max="9979" width="16.85546875" style="191" bestFit="1" customWidth="1"/>
    <col min="9980" max="9980" width="8.85546875" style="191" bestFit="1" customWidth="1"/>
    <col min="9981" max="10229" width="9.140625" style="191"/>
    <col min="10230" max="10230" width="7.140625" style="191" customWidth="1"/>
    <col min="10231" max="10231" width="13.28515625" style="191" customWidth="1"/>
    <col min="10232" max="10232" width="86.28515625" style="191" customWidth="1"/>
    <col min="10233" max="10233" width="32.140625" style="191" customWidth="1"/>
    <col min="10234" max="10234" width="9.140625" style="191" customWidth="1"/>
    <col min="10235" max="10235" width="16.85546875" style="191" bestFit="1" customWidth="1"/>
    <col min="10236" max="10236" width="8.85546875" style="191" bestFit="1" customWidth="1"/>
    <col min="10237" max="10485" width="9.140625" style="191"/>
    <col min="10486" max="10486" width="7.140625" style="191" customWidth="1"/>
    <col min="10487" max="10487" width="13.28515625" style="191" customWidth="1"/>
    <col min="10488" max="10488" width="86.28515625" style="191" customWidth="1"/>
    <col min="10489" max="10489" width="32.140625" style="191" customWidth="1"/>
    <col min="10490" max="10490" width="9.140625" style="191" customWidth="1"/>
    <col min="10491" max="10491" width="16.85546875" style="191" bestFit="1" customWidth="1"/>
    <col min="10492" max="10492" width="8.85546875" style="191" bestFit="1" customWidth="1"/>
    <col min="10493" max="10741" width="9.140625" style="191"/>
    <col min="10742" max="10742" width="7.140625" style="191" customWidth="1"/>
    <col min="10743" max="10743" width="13.28515625" style="191" customWidth="1"/>
    <col min="10744" max="10744" width="86.28515625" style="191" customWidth="1"/>
    <col min="10745" max="10745" width="32.140625" style="191" customWidth="1"/>
    <col min="10746" max="10746" width="9.140625" style="191" customWidth="1"/>
    <col min="10747" max="10747" width="16.85546875" style="191" bestFit="1" customWidth="1"/>
    <col min="10748" max="10748" width="8.85546875" style="191" bestFit="1" customWidth="1"/>
    <col min="10749" max="10997" width="9.140625" style="191"/>
    <col min="10998" max="10998" width="7.140625" style="191" customWidth="1"/>
    <col min="10999" max="10999" width="13.28515625" style="191" customWidth="1"/>
    <col min="11000" max="11000" width="86.28515625" style="191" customWidth="1"/>
    <col min="11001" max="11001" width="32.140625" style="191" customWidth="1"/>
    <col min="11002" max="11002" width="9.140625" style="191" customWidth="1"/>
    <col min="11003" max="11003" width="16.85546875" style="191" bestFit="1" customWidth="1"/>
    <col min="11004" max="11004" width="8.85546875" style="191" bestFit="1" customWidth="1"/>
    <col min="11005" max="11253" width="9.140625" style="191"/>
    <col min="11254" max="11254" width="7.140625" style="191" customWidth="1"/>
    <col min="11255" max="11255" width="13.28515625" style="191" customWidth="1"/>
    <col min="11256" max="11256" width="86.28515625" style="191" customWidth="1"/>
    <col min="11257" max="11257" width="32.140625" style="191" customWidth="1"/>
    <col min="11258" max="11258" width="9.140625" style="191" customWidth="1"/>
    <col min="11259" max="11259" width="16.85546875" style="191" bestFit="1" customWidth="1"/>
    <col min="11260" max="11260" width="8.85546875" style="191" bestFit="1" customWidth="1"/>
    <col min="11261" max="11509" width="9.140625" style="191"/>
    <col min="11510" max="11510" width="7.140625" style="191" customWidth="1"/>
    <col min="11511" max="11511" width="13.28515625" style="191" customWidth="1"/>
    <col min="11512" max="11512" width="86.28515625" style="191" customWidth="1"/>
    <col min="11513" max="11513" width="32.140625" style="191" customWidth="1"/>
    <col min="11514" max="11514" width="9.140625" style="191" customWidth="1"/>
    <col min="11515" max="11515" width="16.85546875" style="191" bestFit="1" customWidth="1"/>
    <col min="11516" max="11516" width="8.85546875" style="191" bestFit="1" customWidth="1"/>
    <col min="11517" max="11765" width="9.140625" style="191"/>
    <col min="11766" max="11766" width="7.140625" style="191" customWidth="1"/>
    <col min="11767" max="11767" width="13.28515625" style="191" customWidth="1"/>
    <col min="11768" max="11768" width="86.28515625" style="191" customWidth="1"/>
    <col min="11769" max="11769" width="32.140625" style="191" customWidth="1"/>
    <col min="11770" max="11770" width="9.140625" style="191" customWidth="1"/>
    <col min="11771" max="11771" width="16.85546875" style="191" bestFit="1" customWidth="1"/>
    <col min="11772" max="11772" width="8.85546875" style="191" bestFit="1" customWidth="1"/>
    <col min="11773" max="12021" width="9.140625" style="191"/>
    <col min="12022" max="12022" width="7.140625" style="191" customWidth="1"/>
    <col min="12023" max="12023" width="13.28515625" style="191" customWidth="1"/>
    <col min="12024" max="12024" width="86.28515625" style="191" customWidth="1"/>
    <col min="12025" max="12025" width="32.140625" style="191" customWidth="1"/>
    <col min="12026" max="12026" width="9.140625" style="191" customWidth="1"/>
    <col min="12027" max="12027" width="16.85546875" style="191" bestFit="1" customWidth="1"/>
    <col min="12028" max="12028" width="8.85546875" style="191" bestFit="1" customWidth="1"/>
    <col min="12029" max="12277" width="9.140625" style="191"/>
    <col min="12278" max="12278" width="7.140625" style="191" customWidth="1"/>
    <col min="12279" max="12279" width="13.28515625" style="191" customWidth="1"/>
    <col min="12280" max="12280" width="86.28515625" style="191" customWidth="1"/>
    <col min="12281" max="12281" width="32.140625" style="191" customWidth="1"/>
    <col min="12282" max="12282" width="9.140625" style="191" customWidth="1"/>
    <col min="12283" max="12283" width="16.85546875" style="191" bestFit="1" customWidth="1"/>
    <col min="12284" max="12284" width="8.85546875" style="191" bestFit="1" customWidth="1"/>
    <col min="12285" max="12533" width="9.140625" style="191"/>
    <col min="12534" max="12534" width="7.140625" style="191" customWidth="1"/>
    <col min="12535" max="12535" width="13.28515625" style="191" customWidth="1"/>
    <col min="12536" max="12536" width="86.28515625" style="191" customWidth="1"/>
    <col min="12537" max="12537" width="32.140625" style="191" customWidth="1"/>
    <col min="12538" max="12538" width="9.140625" style="191" customWidth="1"/>
    <col min="12539" max="12539" width="16.85546875" style="191" bestFit="1" customWidth="1"/>
    <col min="12540" max="12540" width="8.85546875" style="191" bestFit="1" customWidth="1"/>
    <col min="12541" max="12789" width="9.140625" style="191"/>
    <col min="12790" max="12790" width="7.140625" style="191" customWidth="1"/>
    <col min="12791" max="12791" width="13.28515625" style="191" customWidth="1"/>
    <col min="12792" max="12792" width="86.28515625" style="191" customWidth="1"/>
    <col min="12793" max="12793" width="32.140625" style="191" customWidth="1"/>
    <col min="12794" max="12794" width="9.140625" style="191" customWidth="1"/>
    <col min="12795" max="12795" width="16.85546875" style="191" bestFit="1" customWidth="1"/>
    <col min="12796" max="12796" width="8.85546875" style="191" bestFit="1" customWidth="1"/>
    <col min="12797" max="13045" width="9.140625" style="191"/>
    <col min="13046" max="13046" width="7.140625" style="191" customWidth="1"/>
    <col min="13047" max="13047" width="13.28515625" style="191" customWidth="1"/>
    <col min="13048" max="13048" width="86.28515625" style="191" customWidth="1"/>
    <col min="13049" max="13049" width="32.140625" style="191" customWidth="1"/>
    <col min="13050" max="13050" width="9.140625" style="191" customWidth="1"/>
    <col min="13051" max="13051" width="16.85546875" style="191" bestFit="1" customWidth="1"/>
    <col min="13052" max="13052" width="8.85546875" style="191" bestFit="1" customWidth="1"/>
    <col min="13053" max="13301" width="9.140625" style="191"/>
    <col min="13302" max="13302" width="7.140625" style="191" customWidth="1"/>
    <col min="13303" max="13303" width="13.28515625" style="191" customWidth="1"/>
    <col min="13304" max="13304" width="86.28515625" style="191" customWidth="1"/>
    <col min="13305" max="13305" width="32.140625" style="191" customWidth="1"/>
    <col min="13306" max="13306" width="9.140625" style="191" customWidth="1"/>
    <col min="13307" max="13307" width="16.85546875" style="191" bestFit="1" customWidth="1"/>
    <col min="13308" max="13308" width="8.85546875" style="191" bestFit="1" customWidth="1"/>
    <col min="13309" max="13557" width="9.140625" style="191"/>
    <col min="13558" max="13558" width="7.140625" style="191" customWidth="1"/>
    <col min="13559" max="13559" width="13.28515625" style="191" customWidth="1"/>
    <col min="13560" max="13560" width="86.28515625" style="191" customWidth="1"/>
    <col min="13561" max="13561" width="32.140625" style="191" customWidth="1"/>
    <col min="13562" max="13562" width="9.140625" style="191" customWidth="1"/>
    <col min="13563" max="13563" width="16.85546875" style="191" bestFit="1" customWidth="1"/>
    <col min="13564" max="13564" width="8.85546875" style="191" bestFit="1" customWidth="1"/>
    <col min="13565" max="13813" width="9.140625" style="191"/>
    <col min="13814" max="13814" width="7.140625" style="191" customWidth="1"/>
    <col min="13815" max="13815" width="13.28515625" style="191" customWidth="1"/>
    <col min="13816" max="13816" width="86.28515625" style="191" customWidth="1"/>
    <col min="13817" max="13817" width="32.140625" style="191" customWidth="1"/>
    <col min="13818" max="13818" width="9.140625" style="191" customWidth="1"/>
    <col min="13819" max="13819" width="16.85546875" style="191" bestFit="1" customWidth="1"/>
    <col min="13820" max="13820" width="8.85546875" style="191" bestFit="1" customWidth="1"/>
    <col min="13821" max="14069" width="9.140625" style="191"/>
    <col min="14070" max="14070" width="7.140625" style="191" customWidth="1"/>
    <col min="14071" max="14071" width="13.28515625" style="191" customWidth="1"/>
    <col min="14072" max="14072" width="86.28515625" style="191" customWidth="1"/>
    <col min="14073" max="14073" width="32.140625" style="191" customWidth="1"/>
    <col min="14074" max="14074" width="9.140625" style="191" customWidth="1"/>
    <col min="14075" max="14075" width="16.85546875" style="191" bestFit="1" customWidth="1"/>
    <col min="14076" max="14076" width="8.85546875" style="191" bestFit="1" customWidth="1"/>
    <col min="14077" max="14325" width="9.140625" style="191"/>
    <col min="14326" max="14326" width="7.140625" style="191" customWidth="1"/>
    <col min="14327" max="14327" width="13.28515625" style="191" customWidth="1"/>
    <col min="14328" max="14328" width="86.28515625" style="191" customWidth="1"/>
    <col min="14329" max="14329" width="32.140625" style="191" customWidth="1"/>
    <col min="14330" max="14330" width="9.140625" style="191" customWidth="1"/>
    <col min="14331" max="14331" width="16.85546875" style="191" bestFit="1" customWidth="1"/>
    <col min="14332" max="14332" width="8.85546875" style="191" bestFit="1" customWidth="1"/>
    <col min="14333" max="14581" width="9.140625" style="191"/>
    <col min="14582" max="14582" width="7.140625" style="191" customWidth="1"/>
    <col min="14583" max="14583" width="13.28515625" style="191" customWidth="1"/>
    <col min="14584" max="14584" width="86.28515625" style="191" customWidth="1"/>
    <col min="14585" max="14585" width="32.140625" style="191" customWidth="1"/>
    <col min="14586" max="14586" width="9.140625" style="191" customWidth="1"/>
    <col min="14587" max="14587" width="16.85546875" style="191" bestFit="1" customWidth="1"/>
    <col min="14588" max="14588" width="8.85546875" style="191" bestFit="1" customWidth="1"/>
    <col min="14589" max="14837" width="9.140625" style="191"/>
    <col min="14838" max="14838" width="7.140625" style="191" customWidth="1"/>
    <col min="14839" max="14839" width="13.28515625" style="191" customWidth="1"/>
    <col min="14840" max="14840" width="86.28515625" style="191" customWidth="1"/>
    <col min="14841" max="14841" width="32.140625" style="191" customWidth="1"/>
    <col min="14842" max="14842" width="9.140625" style="191" customWidth="1"/>
    <col min="14843" max="14843" width="16.85546875" style="191" bestFit="1" customWidth="1"/>
    <col min="14844" max="14844" width="8.85546875" style="191" bestFit="1" customWidth="1"/>
    <col min="14845" max="15093" width="9.140625" style="191"/>
    <col min="15094" max="15094" width="7.140625" style="191" customWidth="1"/>
    <col min="15095" max="15095" width="13.28515625" style="191" customWidth="1"/>
    <col min="15096" max="15096" width="86.28515625" style="191" customWidth="1"/>
    <col min="15097" max="15097" width="32.140625" style="191" customWidth="1"/>
    <col min="15098" max="15098" width="9.140625" style="191" customWidth="1"/>
    <col min="15099" max="15099" width="16.85546875" style="191" bestFit="1" customWidth="1"/>
    <col min="15100" max="15100" width="8.85546875" style="191" bestFit="1" customWidth="1"/>
    <col min="15101" max="15349" width="9.140625" style="191"/>
    <col min="15350" max="15350" width="7.140625" style="191" customWidth="1"/>
    <col min="15351" max="15351" width="13.28515625" style="191" customWidth="1"/>
    <col min="15352" max="15352" width="86.28515625" style="191" customWidth="1"/>
    <col min="15353" max="15353" width="32.140625" style="191" customWidth="1"/>
    <col min="15354" max="15354" width="9.140625" style="191" customWidth="1"/>
    <col min="15355" max="15355" width="16.85546875" style="191" bestFit="1" customWidth="1"/>
    <col min="15356" max="15356" width="8.85546875" style="191" bestFit="1" customWidth="1"/>
    <col min="15357" max="15605" width="9.140625" style="191"/>
    <col min="15606" max="15606" width="7.140625" style="191" customWidth="1"/>
    <col min="15607" max="15607" width="13.28515625" style="191" customWidth="1"/>
    <col min="15608" max="15608" width="86.28515625" style="191" customWidth="1"/>
    <col min="15609" max="15609" width="32.140625" style="191" customWidth="1"/>
    <col min="15610" max="15610" width="9.140625" style="191" customWidth="1"/>
    <col min="15611" max="15611" width="16.85546875" style="191" bestFit="1" customWidth="1"/>
    <col min="15612" max="15612" width="8.85546875" style="191" bestFit="1" customWidth="1"/>
    <col min="15613" max="15861" width="9.140625" style="191"/>
    <col min="15862" max="15862" width="7.140625" style="191" customWidth="1"/>
    <col min="15863" max="15863" width="13.28515625" style="191" customWidth="1"/>
    <col min="15864" max="15864" width="86.28515625" style="191" customWidth="1"/>
    <col min="15865" max="15865" width="32.140625" style="191" customWidth="1"/>
    <col min="15866" max="15866" width="9.140625" style="191" customWidth="1"/>
    <col min="15867" max="15867" width="16.85546875" style="191" bestFit="1" customWidth="1"/>
    <col min="15868" max="15868" width="8.85546875" style="191" bestFit="1" customWidth="1"/>
    <col min="15869" max="16117" width="9.140625" style="191"/>
    <col min="16118" max="16118" width="7.140625" style="191" customWidth="1"/>
    <col min="16119" max="16119" width="13.28515625" style="191" customWidth="1"/>
    <col min="16120" max="16120" width="86.28515625" style="191" customWidth="1"/>
    <col min="16121" max="16121" width="32.140625" style="191" customWidth="1"/>
    <col min="16122" max="16122" width="9.140625" style="191" customWidth="1"/>
    <col min="16123" max="16123" width="16.85546875" style="191" bestFit="1" customWidth="1"/>
    <col min="16124" max="16124" width="8.85546875" style="191" bestFit="1" customWidth="1"/>
    <col min="16125" max="16384" width="9.140625" style="191"/>
  </cols>
  <sheetData>
    <row r="1" spans="2:8" ht="18.75">
      <c r="B1" s="260" t="s">
        <v>596</v>
      </c>
      <c r="C1" s="260"/>
      <c r="D1" s="260"/>
      <c r="E1" s="260"/>
      <c r="F1" s="260"/>
      <c r="G1" s="260"/>
      <c r="H1" s="260"/>
    </row>
    <row r="2" spans="2:8" ht="18.75">
      <c r="B2" s="260" t="s">
        <v>617</v>
      </c>
      <c r="C2" s="260"/>
      <c r="D2" s="260"/>
      <c r="E2" s="260"/>
      <c r="F2" s="260"/>
      <c r="G2" s="260"/>
      <c r="H2" s="260"/>
    </row>
    <row r="3" spans="2:8" ht="12.95" customHeight="1" thickBot="1">
      <c r="B3" s="192"/>
      <c r="C3" s="192"/>
      <c r="D3" s="193"/>
      <c r="E3" s="194"/>
      <c r="F3" s="194"/>
      <c r="G3" s="194"/>
      <c r="H3" s="194"/>
    </row>
    <row r="4" spans="2:8" ht="27.95" customHeight="1" thickBot="1">
      <c r="B4" s="195" t="s">
        <v>65</v>
      </c>
      <c r="C4" s="195" t="s">
        <v>66</v>
      </c>
      <c r="D4" s="161" t="s">
        <v>618</v>
      </c>
      <c r="E4" s="161" t="s">
        <v>619</v>
      </c>
      <c r="F4" s="162" t="s">
        <v>68</v>
      </c>
      <c r="G4" s="163" t="s">
        <v>620</v>
      </c>
      <c r="H4" s="164" t="s">
        <v>621</v>
      </c>
    </row>
    <row r="5" spans="2:8" ht="12.95" customHeight="1">
      <c r="B5" s="196"/>
      <c r="C5" s="196" t="s">
        <v>622</v>
      </c>
      <c r="D5" s="165"/>
      <c r="E5" s="165" t="s">
        <v>622</v>
      </c>
      <c r="F5" s="165" t="s">
        <v>622</v>
      </c>
      <c r="G5" s="166" t="s">
        <v>622</v>
      </c>
      <c r="H5" s="167" t="s">
        <v>622</v>
      </c>
    </row>
    <row r="6" spans="2:8" ht="12.95" customHeight="1">
      <c r="B6" s="197" t="s">
        <v>132</v>
      </c>
      <c r="C6" s="198" t="s">
        <v>622</v>
      </c>
      <c r="D6" s="199" t="s">
        <v>130</v>
      </c>
      <c r="E6" s="198" t="s">
        <v>622</v>
      </c>
      <c r="F6" s="198" t="s">
        <v>622</v>
      </c>
      <c r="G6" s="198" t="s">
        <v>622</v>
      </c>
      <c r="H6" s="198" t="s">
        <v>622</v>
      </c>
    </row>
    <row r="7" spans="2:8" ht="12.95" customHeight="1">
      <c r="B7" s="197"/>
      <c r="C7" s="197"/>
      <c r="D7" s="199" t="s">
        <v>131</v>
      </c>
      <c r="E7" s="200"/>
      <c r="F7" s="168"/>
      <c r="G7" s="169"/>
      <c r="H7" s="170"/>
    </row>
    <row r="8" spans="2:8" ht="12.95" customHeight="1">
      <c r="B8" s="201">
        <v>1</v>
      </c>
      <c r="C8" s="202" t="s">
        <v>70</v>
      </c>
      <c r="D8" s="203" t="s">
        <v>289</v>
      </c>
      <c r="E8" s="200" t="s">
        <v>332</v>
      </c>
      <c r="F8" s="171">
        <v>114856</v>
      </c>
      <c r="G8" s="172">
        <v>367.99862400000001</v>
      </c>
      <c r="H8" s="173">
        <v>6.2601182792159996E-2</v>
      </c>
    </row>
    <row r="9" spans="2:8" ht="12.95" customHeight="1">
      <c r="B9" s="204">
        <f>B8+1</f>
        <v>2</v>
      </c>
      <c r="C9" s="202" t="s">
        <v>72</v>
      </c>
      <c r="D9" s="203" t="s">
        <v>293</v>
      </c>
      <c r="E9" s="200" t="s">
        <v>336</v>
      </c>
      <c r="F9" s="171">
        <v>10060</v>
      </c>
      <c r="G9" s="172">
        <v>337.46773000000002</v>
      </c>
      <c r="H9" s="173">
        <v>5.7407494687222789E-2</v>
      </c>
    </row>
    <row r="10" spans="2:8" ht="12.95" customHeight="1">
      <c r="B10" s="204">
        <f t="shared" ref="B10:B73" si="0">B9+1</f>
        <v>3</v>
      </c>
      <c r="C10" s="202" t="s">
        <v>71</v>
      </c>
      <c r="D10" s="203" t="s">
        <v>290</v>
      </c>
      <c r="E10" s="200" t="s">
        <v>333</v>
      </c>
      <c r="F10" s="171">
        <v>34249</v>
      </c>
      <c r="G10" s="172">
        <v>292.212468</v>
      </c>
      <c r="H10" s="173">
        <v>4.9709006856004448E-2</v>
      </c>
    </row>
    <row r="11" spans="2:8" ht="12.95" customHeight="1">
      <c r="B11" s="204">
        <f t="shared" si="0"/>
        <v>4</v>
      </c>
      <c r="C11" s="202" t="s">
        <v>74</v>
      </c>
      <c r="D11" s="203" t="s">
        <v>510</v>
      </c>
      <c r="E11" s="200" t="s">
        <v>335</v>
      </c>
      <c r="F11" s="171">
        <v>32472</v>
      </c>
      <c r="G11" s="172">
        <v>267.50433600000002</v>
      </c>
      <c r="H11" s="173">
        <v>4.550584361867447E-2</v>
      </c>
    </row>
    <row r="12" spans="2:8" ht="12.95" customHeight="1">
      <c r="B12" s="204">
        <f t="shared" si="0"/>
        <v>5</v>
      </c>
      <c r="C12" s="202" t="s">
        <v>73</v>
      </c>
      <c r="D12" s="203" t="s">
        <v>291</v>
      </c>
      <c r="E12" s="200" t="s">
        <v>334</v>
      </c>
      <c r="F12" s="171">
        <v>24053</v>
      </c>
      <c r="G12" s="172">
        <v>257.04238450000003</v>
      </c>
      <c r="H12" s="173">
        <v>4.3726134414614475E-2</v>
      </c>
    </row>
    <row r="13" spans="2:8" ht="12.95" customHeight="1">
      <c r="B13" s="204">
        <f t="shared" si="0"/>
        <v>6</v>
      </c>
      <c r="C13" s="202" t="s">
        <v>75</v>
      </c>
      <c r="D13" s="203" t="s">
        <v>292</v>
      </c>
      <c r="E13" s="200" t="s">
        <v>334</v>
      </c>
      <c r="F13" s="171">
        <v>38530</v>
      </c>
      <c r="G13" s="172">
        <v>254.79889</v>
      </c>
      <c r="H13" s="173">
        <v>4.3344487853654225E-2</v>
      </c>
    </row>
    <row r="14" spans="2:8" ht="12.95" customHeight="1">
      <c r="B14" s="204">
        <f t="shared" si="0"/>
        <v>7</v>
      </c>
      <c r="C14" s="202" t="s">
        <v>77</v>
      </c>
      <c r="D14" s="203" t="s">
        <v>295</v>
      </c>
      <c r="E14" s="200" t="s">
        <v>336</v>
      </c>
      <c r="F14" s="171">
        <v>10630</v>
      </c>
      <c r="G14" s="172">
        <v>213.06240500000001</v>
      </c>
      <c r="H14" s="173">
        <v>3.6244588136129074E-2</v>
      </c>
    </row>
    <row r="15" spans="2:8" ht="12.95" customHeight="1">
      <c r="B15" s="204">
        <f t="shared" si="0"/>
        <v>8</v>
      </c>
      <c r="C15" s="202" t="s">
        <v>76</v>
      </c>
      <c r="D15" s="203" t="s">
        <v>294</v>
      </c>
      <c r="E15" s="200" t="s">
        <v>337</v>
      </c>
      <c r="F15" s="171">
        <v>16953</v>
      </c>
      <c r="G15" s="172">
        <v>177.31990350000001</v>
      </c>
      <c r="H15" s="173">
        <v>3.0164340211477722E-2</v>
      </c>
    </row>
    <row r="16" spans="2:8" ht="12.95" customHeight="1">
      <c r="B16" s="204">
        <f t="shared" si="0"/>
        <v>9</v>
      </c>
      <c r="C16" s="202" t="s">
        <v>81</v>
      </c>
      <c r="D16" s="203" t="s">
        <v>299</v>
      </c>
      <c r="E16" s="200" t="s">
        <v>339</v>
      </c>
      <c r="F16" s="171">
        <v>37452</v>
      </c>
      <c r="G16" s="172">
        <v>149.321124</v>
      </c>
      <c r="H16" s="173">
        <v>2.5401396550479464E-2</v>
      </c>
    </row>
    <row r="17" spans="2:8" ht="12.95" customHeight="1">
      <c r="B17" s="204">
        <f t="shared" si="0"/>
        <v>10</v>
      </c>
      <c r="C17" s="202" t="s">
        <v>80</v>
      </c>
      <c r="D17" s="203" t="s">
        <v>298</v>
      </c>
      <c r="E17" s="200" t="s">
        <v>338</v>
      </c>
      <c r="F17" s="171">
        <v>36874</v>
      </c>
      <c r="G17" s="172">
        <v>110.29013399999999</v>
      </c>
      <c r="H17" s="173">
        <v>1.8761735475146289E-2</v>
      </c>
    </row>
    <row r="18" spans="2:8" ht="12.95" customHeight="1">
      <c r="B18" s="204">
        <f t="shared" si="0"/>
        <v>11</v>
      </c>
      <c r="C18" s="202" t="s">
        <v>78</v>
      </c>
      <c r="D18" s="203" t="s">
        <v>297</v>
      </c>
      <c r="E18" s="200" t="s">
        <v>334</v>
      </c>
      <c r="F18" s="171">
        <v>5372</v>
      </c>
      <c r="G18" s="172">
        <v>97.740853999999999</v>
      </c>
      <c r="H18" s="173">
        <v>1.66269455059588E-2</v>
      </c>
    </row>
    <row r="19" spans="2:8" ht="12.95" customHeight="1">
      <c r="B19" s="204">
        <f t="shared" si="0"/>
        <v>12</v>
      </c>
      <c r="C19" s="202" t="s">
        <v>82</v>
      </c>
      <c r="D19" s="203" t="s">
        <v>514</v>
      </c>
      <c r="E19" s="200" t="s">
        <v>339</v>
      </c>
      <c r="F19" s="171">
        <v>9592</v>
      </c>
      <c r="G19" s="172">
        <v>90.668379999999999</v>
      </c>
      <c r="H19" s="173">
        <v>1.5423828948471894E-2</v>
      </c>
    </row>
    <row r="20" spans="2:8" ht="12.95" customHeight="1">
      <c r="B20" s="204">
        <f t="shared" si="0"/>
        <v>13</v>
      </c>
      <c r="C20" s="202" t="s">
        <v>86</v>
      </c>
      <c r="D20" s="203" t="s">
        <v>303</v>
      </c>
      <c r="E20" s="200" t="s">
        <v>342</v>
      </c>
      <c r="F20" s="171">
        <v>15689</v>
      </c>
      <c r="G20" s="172">
        <v>89.741079999999997</v>
      </c>
      <c r="H20" s="173">
        <v>1.5266083584719745E-2</v>
      </c>
    </row>
    <row r="21" spans="2:8" ht="12.95" customHeight="1">
      <c r="B21" s="204">
        <f t="shared" si="0"/>
        <v>14</v>
      </c>
      <c r="C21" s="202" t="s">
        <v>79</v>
      </c>
      <c r="D21" s="203" t="s">
        <v>296</v>
      </c>
      <c r="E21" s="200" t="s">
        <v>332</v>
      </c>
      <c r="F21" s="171">
        <v>14746</v>
      </c>
      <c r="G21" s="172">
        <v>87.701835000000003</v>
      </c>
      <c r="H21" s="173">
        <v>1.4919182426189875E-2</v>
      </c>
    </row>
    <row r="22" spans="2:8" ht="12.95" customHeight="1">
      <c r="B22" s="204">
        <f t="shared" si="0"/>
        <v>15</v>
      </c>
      <c r="C22" s="202" t="s">
        <v>83</v>
      </c>
      <c r="D22" s="203" t="s">
        <v>300</v>
      </c>
      <c r="E22" s="200" t="s">
        <v>340</v>
      </c>
      <c r="F22" s="171">
        <v>24800</v>
      </c>
      <c r="G22" s="172">
        <v>81.096000000000004</v>
      </c>
      <c r="H22" s="173">
        <v>1.3795447016978539E-2</v>
      </c>
    </row>
    <row r="23" spans="2:8" ht="12.95" customHeight="1">
      <c r="B23" s="204">
        <f t="shared" si="0"/>
        <v>16</v>
      </c>
      <c r="C23" s="202" t="s">
        <v>84</v>
      </c>
      <c r="D23" s="203" t="s">
        <v>301</v>
      </c>
      <c r="E23" s="200" t="s">
        <v>334</v>
      </c>
      <c r="F23" s="171">
        <v>6459</v>
      </c>
      <c r="G23" s="172">
        <v>74.662810500000006</v>
      </c>
      <c r="H23" s="173">
        <v>1.2701080773299039E-2</v>
      </c>
    </row>
    <row r="24" spans="2:8" ht="12.95" customHeight="1">
      <c r="B24" s="204">
        <f t="shared" si="0"/>
        <v>17</v>
      </c>
      <c r="C24" s="202" t="s">
        <v>92</v>
      </c>
      <c r="D24" s="203" t="s">
        <v>306</v>
      </c>
      <c r="E24" s="200" t="s">
        <v>342</v>
      </c>
      <c r="F24" s="171">
        <v>2640</v>
      </c>
      <c r="G24" s="172">
        <v>65.59872</v>
      </c>
      <c r="H24" s="173">
        <v>1.1159165262671531E-2</v>
      </c>
    </row>
    <row r="25" spans="2:8" ht="12.95" customHeight="1">
      <c r="B25" s="204">
        <f t="shared" si="0"/>
        <v>18</v>
      </c>
      <c r="C25" s="202" t="s">
        <v>93</v>
      </c>
      <c r="D25" s="203" t="s">
        <v>313</v>
      </c>
      <c r="E25" s="200" t="s">
        <v>336</v>
      </c>
      <c r="F25" s="171">
        <v>13610</v>
      </c>
      <c r="G25" s="172">
        <v>64.075879999999998</v>
      </c>
      <c r="H25" s="173">
        <v>1.0900111073373223E-2</v>
      </c>
    </row>
    <row r="26" spans="2:8" ht="12.95" customHeight="1">
      <c r="B26" s="204">
        <f t="shared" si="0"/>
        <v>19</v>
      </c>
      <c r="C26" s="202" t="s">
        <v>90</v>
      </c>
      <c r="D26" s="203" t="s">
        <v>308</v>
      </c>
      <c r="E26" s="200" t="s">
        <v>344</v>
      </c>
      <c r="F26" s="171">
        <v>42958</v>
      </c>
      <c r="G26" s="172">
        <v>63.255654999999997</v>
      </c>
      <c r="H26" s="173">
        <v>1.0760580510466283E-2</v>
      </c>
    </row>
    <row r="27" spans="2:8" ht="12.95" customHeight="1">
      <c r="B27" s="204">
        <f t="shared" si="0"/>
        <v>20</v>
      </c>
      <c r="C27" s="202" t="s">
        <v>106</v>
      </c>
      <c r="D27" s="203" t="s">
        <v>319</v>
      </c>
      <c r="E27" s="200" t="s">
        <v>336</v>
      </c>
      <c r="F27" s="171">
        <v>5553</v>
      </c>
      <c r="G27" s="172">
        <v>60.305579999999999</v>
      </c>
      <c r="H27" s="173">
        <v>1.0258735741814155E-2</v>
      </c>
    </row>
    <row r="28" spans="2:8" ht="12.95" customHeight="1">
      <c r="B28" s="204">
        <f t="shared" si="0"/>
        <v>21</v>
      </c>
      <c r="C28" s="202" t="s">
        <v>88</v>
      </c>
      <c r="D28" s="203" t="s">
        <v>305</v>
      </c>
      <c r="E28" s="200" t="s">
        <v>334</v>
      </c>
      <c r="F28" s="171">
        <v>7918</v>
      </c>
      <c r="G28" s="172">
        <v>59.923423999999997</v>
      </c>
      <c r="H28" s="173">
        <v>1.0193726211748301E-2</v>
      </c>
    </row>
    <row r="29" spans="2:8" ht="12.95" customHeight="1">
      <c r="B29" s="204">
        <f t="shared" si="0"/>
        <v>22</v>
      </c>
      <c r="C29" s="202" t="s">
        <v>85</v>
      </c>
      <c r="D29" s="203" t="s">
        <v>302</v>
      </c>
      <c r="E29" s="200" t="s">
        <v>341</v>
      </c>
      <c r="F29" s="171">
        <v>13894</v>
      </c>
      <c r="G29" s="172">
        <v>55.659363999999997</v>
      </c>
      <c r="H29" s="173">
        <v>9.4683561095580872E-3</v>
      </c>
    </row>
    <row r="30" spans="2:8" ht="12.95" customHeight="1">
      <c r="B30" s="204">
        <f t="shared" si="0"/>
        <v>23</v>
      </c>
      <c r="C30" s="202" t="s">
        <v>87</v>
      </c>
      <c r="D30" s="203" t="s">
        <v>304</v>
      </c>
      <c r="E30" s="200" t="s">
        <v>339</v>
      </c>
      <c r="F30" s="171">
        <v>2797</v>
      </c>
      <c r="G30" s="172">
        <v>55.2253665</v>
      </c>
      <c r="H30" s="173">
        <v>9.3945276899473646E-3</v>
      </c>
    </row>
    <row r="31" spans="2:8" ht="12.95" customHeight="1">
      <c r="B31" s="204">
        <f t="shared" si="0"/>
        <v>24</v>
      </c>
      <c r="C31" s="202" t="s">
        <v>175</v>
      </c>
      <c r="D31" s="203" t="s">
        <v>375</v>
      </c>
      <c r="E31" s="200" t="s">
        <v>336</v>
      </c>
      <c r="F31" s="171">
        <v>3078</v>
      </c>
      <c r="G31" s="172">
        <v>52.250588999999998</v>
      </c>
      <c r="H31" s="173">
        <v>8.8884807161317657E-3</v>
      </c>
    </row>
    <row r="32" spans="2:8" ht="12.95" customHeight="1">
      <c r="B32" s="204">
        <f t="shared" si="0"/>
        <v>25</v>
      </c>
      <c r="C32" s="202" t="s">
        <v>98</v>
      </c>
      <c r="D32" s="203" t="s">
        <v>314</v>
      </c>
      <c r="E32" s="200" t="s">
        <v>339</v>
      </c>
      <c r="F32" s="171">
        <v>2500</v>
      </c>
      <c r="G32" s="172">
        <v>51.323749999999997</v>
      </c>
      <c r="H32" s="173">
        <v>8.7308137742632477E-3</v>
      </c>
    </row>
    <row r="33" spans="2:8" ht="12.95" customHeight="1">
      <c r="B33" s="204">
        <f t="shared" si="0"/>
        <v>26</v>
      </c>
      <c r="C33" s="202" t="s">
        <v>582</v>
      </c>
      <c r="D33" s="203" t="s">
        <v>316</v>
      </c>
      <c r="E33" s="200" t="s">
        <v>332</v>
      </c>
      <c r="F33" s="171">
        <v>9437</v>
      </c>
      <c r="G33" s="172">
        <v>47.529450500000003</v>
      </c>
      <c r="H33" s="173">
        <v>8.0853558266604283E-3</v>
      </c>
    </row>
    <row r="34" spans="2:8" ht="12.95" customHeight="1">
      <c r="B34" s="204">
        <f t="shared" si="0"/>
        <v>27</v>
      </c>
      <c r="C34" s="202" t="s">
        <v>117</v>
      </c>
      <c r="D34" s="203" t="s">
        <v>590</v>
      </c>
      <c r="E34" s="200" t="s">
        <v>343</v>
      </c>
      <c r="F34" s="171">
        <v>25759</v>
      </c>
      <c r="G34" s="172">
        <v>47.164729000000001</v>
      </c>
      <c r="H34" s="173">
        <v>8.0233121237749238E-3</v>
      </c>
    </row>
    <row r="35" spans="2:8" ht="12.95" customHeight="1">
      <c r="B35" s="204">
        <f t="shared" si="0"/>
        <v>28</v>
      </c>
      <c r="C35" s="202" t="s">
        <v>99</v>
      </c>
      <c r="D35" s="203" t="s">
        <v>311</v>
      </c>
      <c r="E35" s="200" t="s">
        <v>339</v>
      </c>
      <c r="F35" s="171">
        <v>2757</v>
      </c>
      <c r="G35" s="172">
        <v>46.2114555</v>
      </c>
      <c r="H35" s="173">
        <v>7.861148341813548E-3</v>
      </c>
    </row>
    <row r="36" spans="2:8" ht="12.95" customHeight="1">
      <c r="B36" s="204">
        <f t="shared" si="0"/>
        <v>29</v>
      </c>
      <c r="C36" s="202" t="s">
        <v>135</v>
      </c>
      <c r="D36" s="203" t="s">
        <v>352</v>
      </c>
      <c r="E36" s="200" t="s">
        <v>332</v>
      </c>
      <c r="F36" s="171">
        <v>1676</v>
      </c>
      <c r="G36" s="172">
        <v>43.832428</v>
      </c>
      <c r="H36" s="173">
        <v>7.4564459171787339E-3</v>
      </c>
    </row>
    <row r="37" spans="2:8" ht="12.95" customHeight="1">
      <c r="B37" s="204">
        <f t="shared" si="0"/>
        <v>30</v>
      </c>
      <c r="C37" s="202" t="s">
        <v>108</v>
      </c>
      <c r="D37" s="203" t="s">
        <v>324</v>
      </c>
      <c r="E37" s="200" t="s">
        <v>342</v>
      </c>
      <c r="F37" s="171">
        <v>4969</v>
      </c>
      <c r="G37" s="172">
        <v>42.527186499999999</v>
      </c>
      <c r="H37" s="173">
        <v>7.2344079626851512E-3</v>
      </c>
    </row>
    <row r="38" spans="2:8" ht="12.95" customHeight="1">
      <c r="B38" s="204">
        <f t="shared" si="0"/>
        <v>31</v>
      </c>
      <c r="C38" s="202" t="s">
        <v>95</v>
      </c>
      <c r="D38" s="203" t="s">
        <v>312</v>
      </c>
      <c r="E38" s="200" t="s">
        <v>342</v>
      </c>
      <c r="F38" s="171">
        <v>10575</v>
      </c>
      <c r="G38" s="172">
        <v>41.3746875</v>
      </c>
      <c r="H38" s="173">
        <v>7.0383534237236636E-3</v>
      </c>
    </row>
    <row r="39" spans="2:8" ht="12.95" customHeight="1">
      <c r="B39" s="204">
        <f t="shared" si="0"/>
        <v>32</v>
      </c>
      <c r="C39" s="202" t="s">
        <v>96</v>
      </c>
      <c r="D39" s="203" t="s">
        <v>310</v>
      </c>
      <c r="E39" s="200" t="s">
        <v>345</v>
      </c>
      <c r="F39" s="171">
        <v>2117</v>
      </c>
      <c r="G39" s="172">
        <v>40.388126</v>
      </c>
      <c r="H39" s="173">
        <v>6.8705269353365565E-3</v>
      </c>
    </row>
    <row r="40" spans="2:8" ht="12.95" customHeight="1">
      <c r="B40" s="204">
        <f t="shared" si="0"/>
        <v>33</v>
      </c>
      <c r="C40" s="202" t="s">
        <v>107</v>
      </c>
      <c r="D40" s="203" t="s">
        <v>323</v>
      </c>
      <c r="E40" s="200" t="s">
        <v>338</v>
      </c>
      <c r="F40" s="171">
        <v>12331</v>
      </c>
      <c r="G40" s="172">
        <v>39.927778000000004</v>
      </c>
      <c r="H40" s="173">
        <v>6.7922159650868272E-3</v>
      </c>
    </row>
    <row r="41" spans="2:8" ht="12.95" customHeight="1">
      <c r="B41" s="204">
        <f t="shared" si="0"/>
        <v>34</v>
      </c>
      <c r="C41" s="202" t="s">
        <v>134</v>
      </c>
      <c r="D41" s="203" t="s">
        <v>349</v>
      </c>
      <c r="E41" s="200" t="s">
        <v>334</v>
      </c>
      <c r="F41" s="171">
        <v>8864</v>
      </c>
      <c r="G41" s="172">
        <v>37.423808000000001</v>
      </c>
      <c r="H41" s="173">
        <v>6.3662592536941108E-3</v>
      </c>
    </row>
    <row r="42" spans="2:8" ht="12.95" customHeight="1">
      <c r="B42" s="204">
        <f t="shared" si="0"/>
        <v>35</v>
      </c>
      <c r="C42" s="202" t="s">
        <v>89</v>
      </c>
      <c r="D42" s="203" t="s">
        <v>307</v>
      </c>
      <c r="E42" s="200" t="s">
        <v>343</v>
      </c>
      <c r="F42" s="171">
        <v>13163</v>
      </c>
      <c r="G42" s="172">
        <v>35.796778500000002</v>
      </c>
      <c r="H42" s="173">
        <v>6.0894811233015997E-3</v>
      </c>
    </row>
    <row r="43" spans="2:8" ht="12.95" customHeight="1">
      <c r="B43" s="204">
        <f t="shared" si="0"/>
        <v>36</v>
      </c>
      <c r="C43" s="202" t="s">
        <v>91</v>
      </c>
      <c r="D43" s="203" t="s">
        <v>309</v>
      </c>
      <c r="E43" s="200" t="s">
        <v>345</v>
      </c>
      <c r="F43" s="171">
        <v>1325</v>
      </c>
      <c r="G43" s="172">
        <v>35.236387499999999</v>
      </c>
      <c r="H43" s="173">
        <v>5.9941515836289695E-3</v>
      </c>
    </row>
    <row r="44" spans="2:8" ht="12.95" customHeight="1">
      <c r="B44" s="204">
        <f t="shared" si="0"/>
        <v>37</v>
      </c>
      <c r="C44" s="202" t="s">
        <v>104</v>
      </c>
      <c r="D44" s="203" t="s">
        <v>512</v>
      </c>
      <c r="E44" s="200" t="s">
        <v>513</v>
      </c>
      <c r="F44" s="171">
        <v>26805</v>
      </c>
      <c r="G44" s="172">
        <v>32.889735000000002</v>
      </c>
      <c r="H44" s="173">
        <v>5.59495655266554E-3</v>
      </c>
    </row>
    <row r="45" spans="2:8" ht="12.95" customHeight="1">
      <c r="B45" s="204">
        <f t="shared" si="0"/>
        <v>38</v>
      </c>
      <c r="C45" s="202" t="s">
        <v>101</v>
      </c>
      <c r="D45" s="203" t="s">
        <v>320</v>
      </c>
      <c r="E45" s="200" t="s">
        <v>347</v>
      </c>
      <c r="F45" s="171">
        <v>9361</v>
      </c>
      <c r="G45" s="172">
        <v>31.682304500000001</v>
      </c>
      <c r="H45" s="173">
        <v>5.3895574763925562E-3</v>
      </c>
    </row>
    <row r="46" spans="2:8" ht="12.95" customHeight="1">
      <c r="B46" s="204">
        <f t="shared" si="0"/>
        <v>39</v>
      </c>
      <c r="C46" s="202" t="s">
        <v>105</v>
      </c>
      <c r="D46" s="203" t="s">
        <v>321</v>
      </c>
      <c r="E46" s="200" t="s">
        <v>345</v>
      </c>
      <c r="F46" s="171">
        <v>15936</v>
      </c>
      <c r="G46" s="172">
        <v>29.537375999999998</v>
      </c>
      <c r="H46" s="173">
        <v>5.0246782286250064E-3</v>
      </c>
    </row>
    <row r="47" spans="2:8" ht="12.95" customHeight="1">
      <c r="B47" s="204">
        <f t="shared" si="0"/>
        <v>40</v>
      </c>
      <c r="C47" s="202" t="s">
        <v>137</v>
      </c>
      <c r="D47" s="203" t="s">
        <v>353</v>
      </c>
      <c r="E47" s="200" t="s">
        <v>378</v>
      </c>
      <c r="F47" s="171">
        <v>11387</v>
      </c>
      <c r="G47" s="172">
        <v>29.515104000000001</v>
      </c>
      <c r="H47" s="173">
        <v>5.0208894820041846E-3</v>
      </c>
    </row>
    <row r="48" spans="2:8" ht="12.95" customHeight="1">
      <c r="B48" s="204">
        <f t="shared" si="0"/>
        <v>41</v>
      </c>
      <c r="C48" s="202" t="s">
        <v>152</v>
      </c>
      <c r="D48" s="203" t="s">
        <v>360</v>
      </c>
      <c r="E48" s="200" t="s">
        <v>340</v>
      </c>
      <c r="F48" s="171">
        <v>16801</v>
      </c>
      <c r="G48" s="172">
        <v>29.477354500000001</v>
      </c>
      <c r="H48" s="173">
        <v>5.0144678184552123E-3</v>
      </c>
    </row>
    <row r="49" spans="2:8" ht="12.95" customHeight="1">
      <c r="B49" s="204">
        <f t="shared" si="0"/>
        <v>42</v>
      </c>
      <c r="C49" s="202" t="s">
        <v>102</v>
      </c>
      <c r="D49" s="203" t="s">
        <v>318</v>
      </c>
      <c r="E49" s="200" t="s">
        <v>344</v>
      </c>
      <c r="F49" s="171">
        <v>29503</v>
      </c>
      <c r="G49" s="172">
        <v>28.057352999999999</v>
      </c>
      <c r="H49" s="173">
        <v>4.7729077482016853E-3</v>
      </c>
    </row>
    <row r="50" spans="2:8" ht="12.95" customHeight="1">
      <c r="B50" s="204">
        <f t="shared" si="0"/>
        <v>43</v>
      </c>
      <c r="C50" s="202" t="s">
        <v>97</v>
      </c>
      <c r="D50" s="203" t="s">
        <v>985</v>
      </c>
      <c r="E50" s="200" t="s">
        <v>335</v>
      </c>
      <c r="F50" s="171">
        <v>26148</v>
      </c>
      <c r="G50" s="172">
        <v>27.180845999999999</v>
      </c>
      <c r="H50" s="173">
        <v>4.6238029109900991E-3</v>
      </c>
    </row>
    <row r="51" spans="2:8" ht="12.95" customHeight="1">
      <c r="B51" s="204">
        <f t="shared" si="0"/>
        <v>44</v>
      </c>
      <c r="C51" s="202" t="s">
        <v>100</v>
      </c>
      <c r="D51" s="203" t="s">
        <v>317</v>
      </c>
      <c r="E51" s="200" t="s">
        <v>344</v>
      </c>
      <c r="F51" s="171">
        <v>33396</v>
      </c>
      <c r="G51" s="172">
        <v>26.54982</v>
      </c>
      <c r="H51" s="173">
        <v>4.5164574716424627E-3</v>
      </c>
    </row>
    <row r="52" spans="2:8" ht="12.95" customHeight="1">
      <c r="B52" s="204">
        <f t="shared" si="0"/>
        <v>45</v>
      </c>
      <c r="C52" s="202" t="s">
        <v>94</v>
      </c>
      <c r="D52" s="203" t="s">
        <v>315</v>
      </c>
      <c r="E52" s="200" t="s">
        <v>346</v>
      </c>
      <c r="F52" s="171">
        <v>16464</v>
      </c>
      <c r="G52" s="172">
        <v>25.741464000000001</v>
      </c>
      <c r="H52" s="173">
        <v>4.3789459745420299E-3</v>
      </c>
    </row>
    <row r="53" spans="2:8" ht="12.95" customHeight="1">
      <c r="B53" s="204">
        <f t="shared" si="0"/>
        <v>46</v>
      </c>
      <c r="C53" s="202" t="s">
        <v>110</v>
      </c>
      <c r="D53" s="203" t="s">
        <v>326</v>
      </c>
      <c r="E53" s="200" t="s">
        <v>334</v>
      </c>
      <c r="F53" s="171">
        <v>3915</v>
      </c>
      <c r="G53" s="172">
        <v>25.236090000000001</v>
      </c>
      <c r="H53" s="173">
        <v>4.2929755168035653E-3</v>
      </c>
    </row>
    <row r="54" spans="2:8" ht="12.95" customHeight="1">
      <c r="B54" s="204">
        <f t="shared" si="0"/>
        <v>47</v>
      </c>
      <c r="C54" s="202" t="s">
        <v>147</v>
      </c>
      <c r="D54" s="203" t="s">
        <v>355</v>
      </c>
      <c r="E54" s="200" t="s">
        <v>332</v>
      </c>
      <c r="F54" s="171">
        <v>2602</v>
      </c>
      <c r="G54" s="172">
        <v>23.034205</v>
      </c>
      <c r="H54" s="173">
        <v>3.918407253819204E-3</v>
      </c>
    </row>
    <row r="55" spans="2:8" ht="12.95" customHeight="1">
      <c r="B55" s="204">
        <f t="shared" si="0"/>
        <v>48</v>
      </c>
      <c r="C55" s="202" t="s">
        <v>142</v>
      </c>
      <c r="D55" s="203" t="s">
        <v>517</v>
      </c>
      <c r="E55" s="200" t="s">
        <v>341</v>
      </c>
      <c r="F55" s="171">
        <v>2456</v>
      </c>
      <c r="G55" s="172">
        <v>22.559588000000002</v>
      </c>
      <c r="H55" s="173">
        <v>3.837668947652965E-3</v>
      </c>
    </row>
    <row r="56" spans="2:8" ht="12.95" customHeight="1">
      <c r="B56" s="204">
        <f t="shared" si="0"/>
        <v>49</v>
      </c>
      <c r="C56" s="202" t="s">
        <v>62</v>
      </c>
      <c r="D56" s="203" t="s">
        <v>61</v>
      </c>
      <c r="E56" s="200" t="s">
        <v>343</v>
      </c>
      <c r="F56" s="171">
        <v>16521</v>
      </c>
      <c r="G56" s="172">
        <v>21.890325000000001</v>
      </c>
      <c r="H56" s="173">
        <v>3.7238189148902628E-3</v>
      </c>
    </row>
    <row r="57" spans="2:8" ht="12.95" customHeight="1">
      <c r="B57" s="204">
        <f t="shared" si="0"/>
        <v>50</v>
      </c>
      <c r="C57" s="202" t="s">
        <v>140</v>
      </c>
      <c r="D57" s="203" t="s">
        <v>523</v>
      </c>
      <c r="E57" s="200" t="s">
        <v>342</v>
      </c>
      <c r="F57" s="171">
        <v>871</v>
      </c>
      <c r="G57" s="172">
        <v>21.737546999999999</v>
      </c>
      <c r="H57" s="173">
        <v>3.6978294603627897E-3</v>
      </c>
    </row>
    <row r="58" spans="2:8" ht="12.95" customHeight="1">
      <c r="B58" s="204">
        <f t="shared" si="0"/>
        <v>51</v>
      </c>
      <c r="C58" s="202" t="s">
        <v>109</v>
      </c>
      <c r="D58" s="203" t="s">
        <v>325</v>
      </c>
      <c r="E58" s="200" t="s">
        <v>345</v>
      </c>
      <c r="F58" s="171">
        <v>1949</v>
      </c>
      <c r="G58" s="172">
        <v>21.372734000000001</v>
      </c>
      <c r="H58" s="173">
        <v>3.6357701921793406E-3</v>
      </c>
    </row>
    <row r="59" spans="2:8" ht="12.95" customHeight="1">
      <c r="B59" s="204">
        <f t="shared" si="0"/>
        <v>52</v>
      </c>
      <c r="C59" s="202" t="s">
        <v>144</v>
      </c>
      <c r="D59" s="203" t="s">
        <v>533</v>
      </c>
      <c r="E59" s="200" t="s">
        <v>335</v>
      </c>
      <c r="F59" s="171">
        <v>3503</v>
      </c>
      <c r="G59" s="172">
        <v>20.7114875</v>
      </c>
      <c r="H59" s="173">
        <v>3.5232838666403189E-3</v>
      </c>
    </row>
    <row r="60" spans="2:8" ht="12.95" customHeight="1">
      <c r="B60" s="204">
        <f t="shared" si="0"/>
        <v>53</v>
      </c>
      <c r="C60" s="202" t="s">
        <v>138</v>
      </c>
      <c r="D60" s="203" t="s">
        <v>350</v>
      </c>
      <c r="E60" s="200" t="s">
        <v>334</v>
      </c>
      <c r="F60" s="171">
        <v>5590</v>
      </c>
      <c r="G60" s="172">
        <v>20.607534999999999</v>
      </c>
      <c r="H60" s="173">
        <v>3.5056002422194786E-3</v>
      </c>
    </row>
    <row r="61" spans="2:8" ht="12.95" customHeight="1">
      <c r="B61" s="204">
        <f t="shared" si="0"/>
        <v>54</v>
      </c>
      <c r="C61" s="202" t="s">
        <v>103</v>
      </c>
      <c r="D61" s="203" t="s">
        <v>322</v>
      </c>
      <c r="E61" s="200" t="s">
        <v>341</v>
      </c>
      <c r="F61" s="171">
        <v>7961</v>
      </c>
      <c r="G61" s="172">
        <v>20.5513215</v>
      </c>
      <c r="H61" s="173">
        <v>3.4960376206242222E-3</v>
      </c>
    </row>
    <row r="62" spans="2:8" ht="12.95" customHeight="1">
      <c r="B62" s="204">
        <f t="shared" si="0"/>
        <v>55</v>
      </c>
      <c r="C62" s="202" t="s">
        <v>136</v>
      </c>
      <c r="D62" s="203" t="s">
        <v>986</v>
      </c>
      <c r="E62" s="200" t="s">
        <v>377</v>
      </c>
      <c r="F62" s="171">
        <v>8685</v>
      </c>
      <c r="G62" s="172">
        <v>19.892992499999998</v>
      </c>
      <c r="H62" s="173">
        <v>3.3840475984376721E-3</v>
      </c>
    </row>
    <row r="63" spans="2:8" ht="12.95" customHeight="1">
      <c r="B63" s="204">
        <f t="shared" si="0"/>
        <v>56</v>
      </c>
      <c r="C63" s="202" t="s">
        <v>173</v>
      </c>
      <c r="D63" s="203" t="s">
        <v>374</v>
      </c>
      <c r="E63" s="200" t="s">
        <v>340</v>
      </c>
      <c r="F63" s="171">
        <v>13852</v>
      </c>
      <c r="G63" s="172">
        <v>19.191946000000002</v>
      </c>
      <c r="H63" s="173">
        <v>3.2647907935744454E-3</v>
      </c>
    </row>
    <row r="64" spans="2:8" ht="12.95" customHeight="1">
      <c r="B64" s="204">
        <f t="shared" si="0"/>
        <v>57</v>
      </c>
      <c r="C64" s="202" t="s">
        <v>149</v>
      </c>
      <c r="D64" s="203" t="s">
        <v>361</v>
      </c>
      <c r="E64" s="200" t="s">
        <v>332</v>
      </c>
      <c r="F64" s="171">
        <v>11401</v>
      </c>
      <c r="G64" s="172">
        <v>18.885756499999999</v>
      </c>
      <c r="H64" s="173">
        <v>3.2127041182217131E-3</v>
      </c>
    </row>
    <row r="65" spans="2:8" ht="12.95" customHeight="1">
      <c r="B65" s="204">
        <f t="shared" si="0"/>
        <v>58</v>
      </c>
      <c r="C65" s="202" t="s">
        <v>113</v>
      </c>
      <c r="D65" s="203" t="s">
        <v>511</v>
      </c>
      <c r="E65" s="200" t="s">
        <v>333</v>
      </c>
      <c r="F65" s="171">
        <v>5386</v>
      </c>
      <c r="G65" s="172">
        <v>18.3124</v>
      </c>
      <c r="H65" s="173">
        <v>3.1151689843360686E-3</v>
      </c>
    </row>
    <row r="66" spans="2:8" ht="12.95" customHeight="1">
      <c r="B66" s="204">
        <f t="shared" si="0"/>
        <v>59</v>
      </c>
      <c r="C66" s="202" t="s">
        <v>141</v>
      </c>
      <c r="D66" s="203" t="s">
        <v>525</v>
      </c>
      <c r="E66" s="200" t="s">
        <v>332</v>
      </c>
      <c r="F66" s="171">
        <v>1389</v>
      </c>
      <c r="G66" s="172">
        <v>17.54307</v>
      </c>
      <c r="H66" s="173">
        <v>2.984296299449365E-3</v>
      </c>
    </row>
    <row r="67" spans="2:8" ht="12.95" customHeight="1">
      <c r="B67" s="204">
        <f t="shared" si="0"/>
        <v>60</v>
      </c>
      <c r="C67" s="202" t="s">
        <v>111</v>
      </c>
      <c r="D67" s="203" t="s">
        <v>328</v>
      </c>
      <c r="E67" s="200" t="s">
        <v>334</v>
      </c>
      <c r="F67" s="171">
        <v>3103</v>
      </c>
      <c r="G67" s="172">
        <v>17.063396999999998</v>
      </c>
      <c r="H67" s="173">
        <v>2.9026979042513878E-3</v>
      </c>
    </row>
    <row r="68" spans="2:8" ht="12.95" customHeight="1">
      <c r="B68" s="204">
        <f t="shared" si="0"/>
        <v>61</v>
      </c>
      <c r="C68" s="202" t="s">
        <v>157</v>
      </c>
      <c r="D68" s="203" t="s">
        <v>365</v>
      </c>
      <c r="E68" s="200" t="s">
        <v>382</v>
      </c>
      <c r="F68" s="171">
        <v>10785</v>
      </c>
      <c r="G68" s="172">
        <v>17.034907499999999</v>
      </c>
      <c r="H68" s="173">
        <v>2.8978514828768417E-3</v>
      </c>
    </row>
    <row r="69" spans="2:8" ht="12.95" customHeight="1">
      <c r="B69" s="204">
        <f t="shared" si="0"/>
        <v>62</v>
      </c>
      <c r="C69" s="202" t="s">
        <v>54</v>
      </c>
      <c r="D69" s="203" t="s">
        <v>445</v>
      </c>
      <c r="E69" s="200" t="s">
        <v>335</v>
      </c>
      <c r="F69" s="171">
        <v>5668</v>
      </c>
      <c r="G69" s="172">
        <v>16.763110000000001</v>
      </c>
      <c r="H69" s="173">
        <v>2.851615318200443E-3</v>
      </c>
    </row>
    <row r="70" spans="2:8" ht="12.95" customHeight="1">
      <c r="B70" s="204">
        <f t="shared" si="0"/>
        <v>63</v>
      </c>
      <c r="C70" s="202" t="s">
        <v>143</v>
      </c>
      <c r="D70" s="203" t="s">
        <v>354</v>
      </c>
      <c r="E70" s="200" t="s">
        <v>379</v>
      </c>
      <c r="F70" s="171">
        <v>189</v>
      </c>
      <c r="G70" s="172">
        <v>16.434305999999999</v>
      </c>
      <c r="H70" s="173">
        <v>2.7956816326799414E-3</v>
      </c>
    </row>
    <row r="71" spans="2:8" ht="12.95" customHeight="1">
      <c r="B71" s="204">
        <f t="shared" si="0"/>
        <v>64</v>
      </c>
      <c r="C71" s="202" t="s">
        <v>146</v>
      </c>
      <c r="D71" s="203" t="s">
        <v>359</v>
      </c>
      <c r="E71" s="200" t="s">
        <v>335</v>
      </c>
      <c r="F71" s="171">
        <v>6832</v>
      </c>
      <c r="G71" s="172">
        <v>15.498392000000001</v>
      </c>
      <c r="H71" s="173">
        <v>2.6364709194579765E-3</v>
      </c>
    </row>
    <row r="72" spans="2:8" ht="12.95" customHeight="1">
      <c r="B72" s="204">
        <f t="shared" si="0"/>
        <v>65</v>
      </c>
      <c r="C72" s="202" t="s">
        <v>150</v>
      </c>
      <c r="D72" s="203" t="s">
        <v>356</v>
      </c>
      <c r="E72" s="200" t="s">
        <v>342</v>
      </c>
      <c r="F72" s="171">
        <v>1324</v>
      </c>
      <c r="G72" s="172">
        <v>15.256451999999999</v>
      </c>
      <c r="H72" s="173">
        <v>2.5953138901188256E-3</v>
      </c>
    </row>
    <row r="73" spans="2:8" ht="12.95" customHeight="1">
      <c r="B73" s="204">
        <f t="shared" si="0"/>
        <v>66</v>
      </c>
      <c r="C73" s="202" t="s">
        <v>171</v>
      </c>
      <c r="D73" s="203" t="s">
        <v>529</v>
      </c>
      <c r="E73" s="200" t="s">
        <v>530</v>
      </c>
      <c r="F73" s="171">
        <v>5730</v>
      </c>
      <c r="G73" s="172">
        <v>15.078495</v>
      </c>
      <c r="H73" s="173">
        <v>2.5650411717997906E-3</v>
      </c>
    </row>
    <row r="74" spans="2:8" ht="12.95" customHeight="1">
      <c r="B74" s="204">
        <f t="shared" ref="B74:B137" si="1">B73+1</f>
        <v>67</v>
      </c>
      <c r="C74" s="202" t="s">
        <v>155</v>
      </c>
      <c r="D74" s="203" t="s">
        <v>364</v>
      </c>
      <c r="E74" s="200" t="s">
        <v>342</v>
      </c>
      <c r="F74" s="171">
        <v>2919</v>
      </c>
      <c r="G74" s="172">
        <v>15.0576615</v>
      </c>
      <c r="H74" s="173">
        <v>2.5614971320761515E-3</v>
      </c>
    </row>
    <row r="75" spans="2:8" ht="12.95" customHeight="1">
      <c r="B75" s="204">
        <f t="shared" si="1"/>
        <v>68</v>
      </c>
      <c r="C75" s="202" t="s">
        <v>114</v>
      </c>
      <c r="D75" s="203" t="s">
        <v>515</v>
      </c>
      <c r="E75" s="200" t="s">
        <v>348</v>
      </c>
      <c r="F75" s="171">
        <v>9296</v>
      </c>
      <c r="G75" s="172">
        <v>14.139215999999999</v>
      </c>
      <c r="H75" s="173">
        <v>2.4052580298610936E-3</v>
      </c>
    </row>
    <row r="76" spans="2:8" ht="12.95" customHeight="1">
      <c r="B76" s="204">
        <f t="shared" si="1"/>
        <v>69</v>
      </c>
      <c r="C76" s="202" t="s">
        <v>165</v>
      </c>
      <c r="D76" s="203" t="s">
        <v>518</v>
      </c>
      <c r="E76" s="200" t="s">
        <v>383</v>
      </c>
      <c r="F76" s="171">
        <v>1130</v>
      </c>
      <c r="G76" s="172">
        <v>14.10918</v>
      </c>
      <c r="H76" s="173">
        <v>2.4001485294344142E-3</v>
      </c>
    </row>
    <row r="77" spans="2:8" ht="12.95" customHeight="1">
      <c r="B77" s="204">
        <f t="shared" si="1"/>
        <v>70</v>
      </c>
      <c r="C77" s="202" t="s">
        <v>588</v>
      </c>
      <c r="D77" s="203" t="s">
        <v>987</v>
      </c>
      <c r="E77" s="200" t="s">
        <v>334</v>
      </c>
      <c r="F77" s="171">
        <v>17841</v>
      </c>
      <c r="G77" s="172">
        <v>14.0676285</v>
      </c>
      <c r="H77" s="173">
        <v>2.3930800979861805E-3</v>
      </c>
    </row>
    <row r="78" spans="2:8" ht="12.95" customHeight="1">
      <c r="B78" s="204">
        <f t="shared" si="1"/>
        <v>71</v>
      </c>
      <c r="C78" s="202" t="s">
        <v>27</v>
      </c>
      <c r="D78" s="203" t="s">
        <v>52</v>
      </c>
      <c r="E78" s="200" t="s">
        <v>338</v>
      </c>
      <c r="F78" s="171">
        <v>2839</v>
      </c>
      <c r="G78" s="172">
        <v>13.716628500000001</v>
      </c>
      <c r="H78" s="173">
        <v>2.3333705943983404E-3</v>
      </c>
    </row>
    <row r="79" spans="2:8" ht="12.95" customHeight="1">
      <c r="B79" s="204">
        <f t="shared" si="1"/>
        <v>72</v>
      </c>
      <c r="C79" s="202" t="s">
        <v>112</v>
      </c>
      <c r="D79" s="203" t="s">
        <v>327</v>
      </c>
      <c r="E79" s="200" t="s">
        <v>348</v>
      </c>
      <c r="F79" s="171">
        <v>25378</v>
      </c>
      <c r="G79" s="172">
        <v>13.678742</v>
      </c>
      <c r="H79" s="173">
        <v>2.3269256254305893E-3</v>
      </c>
    </row>
    <row r="80" spans="2:8" ht="12.95" customHeight="1">
      <c r="B80" s="204">
        <f t="shared" si="1"/>
        <v>73</v>
      </c>
      <c r="C80" s="202" t="s">
        <v>163</v>
      </c>
      <c r="D80" s="203" t="s">
        <v>370</v>
      </c>
      <c r="E80" s="200" t="s">
        <v>336</v>
      </c>
      <c r="F80" s="171">
        <v>439</v>
      </c>
      <c r="G80" s="172">
        <v>13.602415000000001</v>
      </c>
      <c r="H80" s="173">
        <v>2.3139414451446945E-3</v>
      </c>
    </row>
    <row r="81" spans="2:8" ht="12.95" customHeight="1">
      <c r="B81" s="204">
        <f t="shared" si="1"/>
        <v>74</v>
      </c>
      <c r="C81" s="202" t="s">
        <v>115</v>
      </c>
      <c r="D81" s="203" t="s">
        <v>329</v>
      </c>
      <c r="E81" s="200" t="s">
        <v>342</v>
      </c>
      <c r="F81" s="171">
        <v>3218</v>
      </c>
      <c r="G81" s="172">
        <v>13.575132999999999</v>
      </c>
      <c r="H81" s="173">
        <v>2.3093004346692431E-3</v>
      </c>
    </row>
    <row r="82" spans="2:8" ht="12.95" customHeight="1">
      <c r="B82" s="204">
        <f t="shared" si="1"/>
        <v>75</v>
      </c>
      <c r="C82" s="202" t="s">
        <v>158</v>
      </c>
      <c r="D82" s="203" t="s">
        <v>363</v>
      </c>
      <c r="E82" s="200" t="s">
        <v>381</v>
      </c>
      <c r="F82" s="171">
        <v>1589</v>
      </c>
      <c r="G82" s="172">
        <v>13.253849000000001</v>
      </c>
      <c r="H82" s="173">
        <v>2.2546459954934151E-3</v>
      </c>
    </row>
    <row r="83" spans="2:8" ht="12.95" customHeight="1">
      <c r="B83" s="204">
        <f t="shared" si="1"/>
        <v>76</v>
      </c>
      <c r="C83" s="202" t="s">
        <v>139</v>
      </c>
      <c r="D83" s="203" t="s">
        <v>357</v>
      </c>
      <c r="E83" s="200" t="s">
        <v>335</v>
      </c>
      <c r="F83" s="171">
        <v>6277</v>
      </c>
      <c r="G83" s="172">
        <v>13.059298500000001</v>
      </c>
      <c r="H83" s="173">
        <v>2.2215505146450788E-3</v>
      </c>
    </row>
    <row r="84" spans="2:8" ht="12.95" customHeight="1">
      <c r="B84" s="204">
        <f t="shared" si="1"/>
        <v>77</v>
      </c>
      <c r="C84" s="202" t="s">
        <v>623</v>
      </c>
      <c r="D84" s="203" t="s">
        <v>988</v>
      </c>
      <c r="E84" s="200" t="s">
        <v>334</v>
      </c>
      <c r="F84" s="171">
        <v>2216</v>
      </c>
      <c r="G84" s="172">
        <v>12.630091999999999</v>
      </c>
      <c r="H84" s="173">
        <v>2.1485371042414486E-3</v>
      </c>
    </row>
    <row r="85" spans="2:8" ht="12.95" customHeight="1">
      <c r="B85" s="204">
        <f t="shared" si="1"/>
        <v>78</v>
      </c>
      <c r="C85" s="202" t="s">
        <v>19</v>
      </c>
      <c r="D85" s="203" t="s">
        <v>549</v>
      </c>
      <c r="E85" s="200" t="s">
        <v>332</v>
      </c>
      <c r="F85" s="171">
        <v>8363</v>
      </c>
      <c r="G85" s="172">
        <v>12.452507000000001</v>
      </c>
      <c r="H85" s="173">
        <v>2.1183276677894641E-3</v>
      </c>
    </row>
    <row r="86" spans="2:8" ht="12.95" customHeight="1">
      <c r="B86" s="204">
        <f t="shared" si="1"/>
        <v>79</v>
      </c>
      <c r="C86" s="202" t="s">
        <v>151</v>
      </c>
      <c r="D86" s="203" t="s">
        <v>526</v>
      </c>
      <c r="E86" s="200" t="s">
        <v>380</v>
      </c>
      <c r="F86" s="171">
        <v>2831</v>
      </c>
      <c r="G86" s="172">
        <v>12.207272</v>
      </c>
      <c r="H86" s="173">
        <v>2.0766101176117892E-3</v>
      </c>
    </row>
    <row r="87" spans="2:8" ht="12.95" customHeight="1">
      <c r="B87" s="204">
        <f t="shared" si="1"/>
        <v>80</v>
      </c>
      <c r="C87" s="202" t="s">
        <v>116</v>
      </c>
      <c r="D87" s="203" t="s">
        <v>330</v>
      </c>
      <c r="E87" s="200" t="s">
        <v>344</v>
      </c>
      <c r="F87" s="171">
        <v>2821</v>
      </c>
      <c r="G87" s="172">
        <v>12.1401735</v>
      </c>
      <c r="H87" s="173">
        <v>2.0651958209551261E-3</v>
      </c>
    </row>
    <row r="88" spans="2:8" ht="12.95" customHeight="1">
      <c r="B88" s="204">
        <f t="shared" si="1"/>
        <v>81</v>
      </c>
      <c r="C88" s="202" t="s">
        <v>624</v>
      </c>
      <c r="D88" s="203" t="s">
        <v>989</v>
      </c>
      <c r="E88" s="200" t="s">
        <v>379</v>
      </c>
      <c r="F88" s="171">
        <v>4216</v>
      </c>
      <c r="G88" s="172">
        <v>11.935496000000001</v>
      </c>
      <c r="H88" s="173">
        <v>2.0303776103551257E-3</v>
      </c>
    </row>
    <row r="89" spans="2:8" ht="12.95" customHeight="1">
      <c r="B89" s="204">
        <f t="shared" si="1"/>
        <v>82</v>
      </c>
      <c r="C89" s="202" t="s">
        <v>162</v>
      </c>
      <c r="D89" s="203" t="s">
        <v>371</v>
      </c>
      <c r="E89" s="200" t="s">
        <v>341</v>
      </c>
      <c r="F89" s="171">
        <v>17218</v>
      </c>
      <c r="G89" s="172">
        <v>11.716849</v>
      </c>
      <c r="H89" s="173">
        <v>1.9931830125460934E-3</v>
      </c>
    </row>
    <row r="90" spans="2:8" ht="12.95" customHeight="1">
      <c r="B90" s="204">
        <f t="shared" si="1"/>
        <v>83</v>
      </c>
      <c r="C90" s="202" t="s">
        <v>153</v>
      </c>
      <c r="D90" s="203" t="s">
        <v>522</v>
      </c>
      <c r="E90" s="200" t="s">
        <v>335</v>
      </c>
      <c r="F90" s="171">
        <v>7231</v>
      </c>
      <c r="G90" s="172">
        <v>11.508136500000001</v>
      </c>
      <c r="H90" s="173">
        <v>1.9576783978236516E-3</v>
      </c>
    </row>
    <row r="91" spans="2:8" ht="12.95" customHeight="1">
      <c r="B91" s="204">
        <f t="shared" si="1"/>
        <v>84</v>
      </c>
      <c r="C91" s="202" t="s">
        <v>118</v>
      </c>
      <c r="D91" s="203" t="s">
        <v>331</v>
      </c>
      <c r="E91" s="200" t="s">
        <v>346</v>
      </c>
      <c r="F91" s="171">
        <v>1855</v>
      </c>
      <c r="G91" s="172">
        <v>11.4203075</v>
      </c>
      <c r="H91" s="173">
        <v>1.9427375830355707E-3</v>
      </c>
    </row>
    <row r="92" spans="2:8" ht="12.95" customHeight="1">
      <c r="B92" s="204">
        <f t="shared" si="1"/>
        <v>85</v>
      </c>
      <c r="C92" s="202" t="s">
        <v>148</v>
      </c>
      <c r="D92" s="203" t="s">
        <v>362</v>
      </c>
      <c r="E92" s="200" t="s">
        <v>379</v>
      </c>
      <c r="F92" s="171">
        <v>9566</v>
      </c>
      <c r="G92" s="172">
        <v>11.005682999999999</v>
      </c>
      <c r="H92" s="173">
        <v>1.8722047537752962E-3</v>
      </c>
    </row>
    <row r="93" spans="2:8" ht="12.95" customHeight="1">
      <c r="B93" s="204">
        <f t="shared" si="1"/>
        <v>86</v>
      </c>
      <c r="C93" s="202" t="s">
        <v>164</v>
      </c>
      <c r="D93" s="203" t="s">
        <v>21</v>
      </c>
      <c r="E93" s="200" t="s">
        <v>335</v>
      </c>
      <c r="F93" s="171">
        <v>1279</v>
      </c>
      <c r="G93" s="172">
        <v>11.0000395</v>
      </c>
      <c r="H93" s="173">
        <v>1.8712447236228804E-3</v>
      </c>
    </row>
    <row r="94" spans="2:8" ht="12.95" customHeight="1">
      <c r="B94" s="204">
        <f t="shared" si="1"/>
        <v>87</v>
      </c>
      <c r="C94" s="202" t="s">
        <v>20</v>
      </c>
      <c r="D94" s="203" t="s">
        <v>556</v>
      </c>
      <c r="E94" s="200" t="s">
        <v>332</v>
      </c>
      <c r="F94" s="171">
        <v>1387</v>
      </c>
      <c r="G94" s="172">
        <v>10.999603499999999</v>
      </c>
      <c r="H94" s="173">
        <v>1.8711705545528966E-3</v>
      </c>
    </row>
    <row r="95" spans="2:8" ht="12.95" customHeight="1">
      <c r="B95" s="204">
        <f t="shared" si="1"/>
        <v>88</v>
      </c>
      <c r="C95" s="202" t="s">
        <v>172</v>
      </c>
      <c r="D95" s="203" t="s">
        <v>990</v>
      </c>
      <c r="E95" s="200" t="s">
        <v>384</v>
      </c>
      <c r="F95" s="171">
        <v>6561</v>
      </c>
      <c r="G95" s="172">
        <v>10.963431</v>
      </c>
      <c r="H95" s="173">
        <v>1.8650171584887053E-3</v>
      </c>
    </row>
    <row r="96" spans="2:8" ht="12.95" customHeight="1">
      <c r="B96" s="204">
        <f t="shared" si="1"/>
        <v>89</v>
      </c>
      <c r="C96" s="202" t="s">
        <v>170</v>
      </c>
      <c r="D96" s="203" t="s">
        <v>521</v>
      </c>
      <c r="E96" s="200" t="s">
        <v>382</v>
      </c>
      <c r="F96" s="171">
        <v>1500</v>
      </c>
      <c r="G96" s="172">
        <v>10.91175</v>
      </c>
      <c r="H96" s="173">
        <v>1.8562255720074427E-3</v>
      </c>
    </row>
    <row r="97" spans="2:8" ht="12.95" customHeight="1">
      <c r="B97" s="204">
        <f t="shared" si="1"/>
        <v>90</v>
      </c>
      <c r="C97" s="202" t="s">
        <v>48</v>
      </c>
      <c r="D97" s="203" t="s">
        <v>991</v>
      </c>
      <c r="E97" s="200" t="s">
        <v>332</v>
      </c>
      <c r="F97" s="171">
        <v>1229</v>
      </c>
      <c r="G97" s="172">
        <v>10.772185</v>
      </c>
      <c r="H97" s="173">
        <v>1.8324838145480785E-3</v>
      </c>
    </row>
    <row r="98" spans="2:8" ht="12.95" customHeight="1">
      <c r="B98" s="204">
        <f t="shared" si="1"/>
        <v>91</v>
      </c>
      <c r="C98" s="202" t="s">
        <v>145</v>
      </c>
      <c r="D98" s="203" t="s">
        <v>358</v>
      </c>
      <c r="E98" s="200" t="s">
        <v>332</v>
      </c>
      <c r="F98" s="171">
        <v>241</v>
      </c>
      <c r="G98" s="172">
        <v>10.7243795</v>
      </c>
      <c r="H98" s="173">
        <v>1.8243514992381967E-3</v>
      </c>
    </row>
    <row r="99" spans="2:8" ht="12.95" customHeight="1">
      <c r="B99" s="204">
        <f t="shared" si="1"/>
        <v>92</v>
      </c>
      <c r="C99" s="202" t="s">
        <v>160</v>
      </c>
      <c r="D99" s="203" t="s">
        <v>369</v>
      </c>
      <c r="E99" s="200" t="s">
        <v>344</v>
      </c>
      <c r="F99" s="171">
        <v>14624</v>
      </c>
      <c r="G99" s="172">
        <v>10.514656</v>
      </c>
      <c r="H99" s="173">
        <v>1.7886749007319164E-3</v>
      </c>
    </row>
    <row r="100" spans="2:8" ht="12.95" customHeight="1">
      <c r="B100" s="204">
        <f t="shared" si="1"/>
        <v>93</v>
      </c>
      <c r="C100" s="202" t="s">
        <v>159</v>
      </c>
      <c r="D100" s="203" t="s">
        <v>367</v>
      </c>
      <c r="E100" s="200" t="s">
        <v>519</v>
      </c>
      <c r="F100" s="171">
        <v>3660</v>
      </c>
      <c r="G100" s="172">
        <v>10.171139999999999</v>
      </c>
      <c r="H100" s="173">
        <v>1.7302385194371004E-3</v>
      </c>
    </row>
    <row r="101" spans="2:8" ht="12.95" customHeight="1">
      <c r="B101" s="204">
        <f t="shared" si="1"/>
        <v>94</v>
      </c>
      <c r="C101" s="202" t="s">
        <v>625</v>
      </c>
      <c r="D101" s="203" t="s">
        <v>992</v>
      </c>
      <c r="E101" s="200" t="s">
        <v>333</v>
      </c>
      <c r="F101" s="171">
        <v>5014</v>
      </c>
      <c r="G101" s="172">
        <v>10.080647000000001</v>
      </c>
      <c r="H101" s="173">
        <v>1.714844524826917E-3</v>
      </c>
    </row>
    <row r="102" spans="2:8" ht="12.95" customHeight="1">
      <c r="B102" s="204">
        <f t="shared" si="1"/>
        <v>95</v>
      </c>
      <c r="C102" s="202" t="s">
        <v>156</v>
      </c>
      <c r="D102" s="203" t="s">
        <v>368</v>
      </c>
      <c r="E102" s="200" t="s">
        <v>334</v>
      </c>
      <c r="F102" s="171">
        <v>4457</v>
      </c>
      <c r="G102" s="172">
        <v>9.6783754999999996</v>
      </c>
      <c r="H102" s="173">
        <v>1.6464130958453336E-3</v>
      </c>
    </row>
    <row r="103" spans="2:8" ht="12.95" customHeight="1">
      <c r="B103" s="204">
        <f t="shared" si="1"/>
        <v>96</v>
      </c>
      <c r="C103" s="202" t="s">
        <v>40</v>
      </c>
      <c r="D103" s="203" t="s">
        <v>2</v>
      </c>
      <c r="E103" s="200" t="s">
        <v>519</v>
      </c>
      <c r="F103" s="171">
        <v>3198</v>
      </c>
      <c r="G103" s="172">
        <v>9.6227820000000008</v>
      </c>
      <c r="H103" s="173">
        <v>1.6369559440284943E-3</v>
      </c>
    </row>
    <row r="104" spans="2:8" ht="12.95" customHeight="1">
      <c r="B104" s="204">
        <f t="shared" si="1"/>
        <v>97</v>
      </c>
      <c r="C104" s="202" t="s">
        <v>51</v>
      </c>
      <c r="D104" s="203" t="s">
        <v>572</v>
      </c>
      <c r="E104" s="200" t="s">
        <v>339</v>
      </c>
      <c r="F104" s="171">
        <v>205</v>
      </c>
      <c r="G104" s="172">
        <v>9.6089649999999995</v>
      </c>
      <c r="H104" s="173">
        <v>1.6346054989827019E-3</v>
      </c>
    </row>
    <row r="105" spans="2:8" ht="12.95" customHeight="1">
      <c r="B105" s="204">
        <f t="shared" si="1"/>
        <v>98</v>
      </c>
      <c r="C105" s="202" t="s">
        <v>168</v>
      </c>
      <c r="D105" s="203" t="s">
        <v>993</v>
      </c>
      <c r="E105" s="200" t="s">
        <v>346</v>
      </c>
      <c r="F105" s="171">
        <v>7549</v>
      </c>
      <c r="G105" s="172">
        <v>9.4287010000000002</v>
      </c>
      <c r="H105" s="173">
        <v>1.6039403310204273E-3</v>
      </c>
    </row>
    <row r="106" spans="2:8" ht="12.95" customHeight="1">
      <c r="B106" s="204">
        <f t="shared" si="1"/>
        <v>99</v>
      </c>
      <c r="C106" s="202" t="s">
        <v>23</v>
      </c>
      <c r="D106" s="203" t="s">
        <v>583</v>
      </c>
      <c r="E106" s="200" t="s">
        <v>342</v>
      </c>
      <c r="F106" s="171">
        <v>1423</v>
      </c>
      <c r="G106" s="172">
        <v>9.3804160000000003</v>
      </c>
      <c r="H106" s="173">
        <v>1.595726446744818E-3</v>
      </c>
    </row>
    <row r="107" spans="2:8" ht="12.95" customHeight="1">
      <c r="B107" s="204">
        <f t="shared" si="1"/>
        <v>100</v>
      </c>
      <c r="C107" s="202" t="s">
        <v>626</v>
      </c>
      <c r="D107" s="203" t="s">
        <v>994</v>
      </c>
      <c r="E107" s="200" t="s">
        <v>379</v>
      </c>
      <c r="F107" s="171">
        <v>54</v>
      </c>
      <c r="G107" s="172">
        <v>9.3684060000000002</v>
      </c>
      <c r="H107" s="173">
        <v>1.5936833950693479E-3</v>
      </c>
    </row>
    <row r="108" spans="2:8" ht="12.95" customHeight="1">
      <c r="B108" s="204">
        <f t="shared" si="1"/>
        <v>101</v>
      </c>
      <c r="C108" s="202" t="s">
        <v>627</v>
      </c>
      <c r="D108" s="203" t="s">
        <v>995</v>
      </c>
      <c r="E108" s="200" t="s">
        <v>333</v>
      </c>
      <c r="F108" s="171">
        <v>2986</v>
      </c>
      <c r="G108" s="172">
        <v>9.1311879999999999</v>
      </c>
      <c r="H108" s="173">
        <v>1.5533296371716267E-3</v>
      </c>
    </row>
    <row r="109" spans="2:8" ht="12.95" customHeight="1">
      <c r="B109" s="204">
        <f t="shared" si="1"/>
        <v>102</v>
      </c>
      <c r="C109" s="202" t="s">
        <v>44</v>
      </c>
      <c r="D109" s="203" t="s">
        <v>550</v>
      </c>
      <c r="E109" s="200" t="s">
        <v>335</v>
      </c>
      <c r="F109" s="171">
        <v>1244</v>
      </c>
      <c r="G109" s="172">
        <v>9.1110559999999996</v>
      </c>
      <c r="H109" s="173">
        <v>1.5499049313988905E-3</v>
      </c>
    </row>
    <row r="110" spans="2:8" ht="12.95" customHeight="1">
      <c r="B110" s="204">
        <f t="shared" si="1"/>
        <v>103</v>
      </c>
      <c r="C110" s="202" t="s">
        <v>166</v>
      </c>
      <c r="D110" s="203" t="s">
        <v>516</v>
      </c>
      <c r="E110" s="200" t="s">
        <v>335</v>
      </c>
      <c r="F110" s="171">
        <v>2348</v>
      </c>
      <c r="G110" s="172">
        <v>8.8449159999999996</v>
      </c>
      <c r="H110" s="173">
        <v>1.5046311784505495E-3</v>
      </c>
    </row>
    <row r="111" spans="2:8" ht="12.95" customHeight="1">
      <c r="B111" s="204">
        <f t="shared" si="1"/>
        <v>104</v>
      </c>
      <c r="C111" s="202" t="s">
        <v>628</v>
      </c>
      <c r="D111" s="203" t="s">
        <v>996</v>
      </c>
      <c r="E111" s="200" t="s">
        <v>336</v>
      </c>
      <c r="F111" s="171">
        <v>631</v>
      </c>
      <c r="G111" s="172">
        <v>8.7708999999999993</v>
      </c>
      <c r="H111" s="173">
        <v>1.4920401282580778E-3</v>
      </c>
    </row>
    <row r="112" spans="2:8" ht="12.95" customHeight="1">
      <c r="B112" s="204">
        <f t="shared" si="1"/>
        <v>105</v>
      </c>
      <c r="C112" s="202" t="s">
        <v>629</v>
      </c>
      <c r="D112" s="203" t="s">
        <v>997</v>
      </c>
      <c r="E112" s="200" t="s">
        <v>332</v>
      </c>
      <c r="F112" s="171">
        <v>658</v>
      </c>
      <c r="G112" s="172">
        <v>8.6388820000000006</v>
      </c>
      <c r="H112" s="173">
        <v>1.4695822101821248E-3</v>
      </c>
    </row>
    <row r="113" spans="2:8" ht="12.95" customHeight="1">
      <c r="B113" s="204">
        <f t="shared" si="1"/>
        <v>106</v>
      </c>
      <c r="C113" s="202" t="s">
        <v>630</v>
      </c>
      <c r="D113" s="203" t="s">
        <v>998</v>
      </c>
      <c r="E113" s="200" t="s">
        <v>342</v>
      </c>
      <c r="F113" s="171">
        <v>896</v>
      </c>
      <c r="G113" s="172">
        <v>8.5357439999999993</v>
      </c>
      <c r="H113" s="173">
        <v>1.4520371424298667E-3</v>
      </c>
    </row>
    <row r="114" spans="2:8" ht="12.95" customHeight="1">
      <c r="B114" s="204">
        <f t="shared" si="1"/>
        <v>107</v>
      </c>
      <c r="C114" s="202" t="s">
        <v>631</v>
      </c>
      <c r="D114" s="203" t="s">
        <v>999</v>
      </c>
      <c r="E114" s="200" t="s">
        <v>342</v>
      </c>
      <c r="F114" s="171">
        <v>1611</v>
      </c>
      <c r="G114" s="172">
        <v>8.3715615000000003</v>
      </c>
      <c r="H114" s="173">
        <v>1.4241076393734264E-3</v>
      </c>
    </row>
    <row r="115" spans="2:8" ht="12.95" customHeight="1">
      <c r="B115" s="204">
        <f t="shared" si="1"/>
        <v>108</v>
      </c>
      <c r="C115" s="202" t="s">
        <v>167</v>
      </c>
      <c r="D115" s="203" t="s">
        <v>527</v>
      </c>
      <c r="E115" s="200" t="s">
        <v>347</v>
      </c>
      <c r="F115" s="171">
        <v>6252</v>
      </c>
      <c r="G115" s="172">
        <v>8.2745219999999993</v>
      </c>
      <c r="H115" s="173">
        <v>1.4076000029819387E-3</v>
      </c>
    </row>
    <row r="116" spans="2:8" ht="12.95" customHeight="1">
      <c r="B116" s="204">
        <f t="shared" si="1"/>
        <v>109</v>
      </c>
      <c r="C116" s="202" t="s">
        <v>632</v>
      </c>
      <c r="D116" s="203" t="s">
        <v>1000</v>
      </c>
      <c r="E116" s="200" t="s">
        <v>335</v>
      </c>
      <c r="F116" s="171">
        <v>1449</v>
      </c>
      <c r="G116" s="172">
        <v>8.2679939999999998</v>
      </c>
      <c r="H116" s="173">
        <v>1.4064895082827322E-3</v>
      </c>
    </row>
    <row r="117" spans="2:8" ht="12.95" customHeight="1">
      <c r="B117" s="204">
        <f t="shared" si="1"/>
        <v>110</v>
      </c>
      <c r="C117" s="202" t="s">
        <v>633</v>
      </c>
      <c r="D117" s="203" t="s">
        <v>1001</v>
      </c>
      <c r="E117" s="200" t="s">
        <v>342</v>
      </c>
      <c r="F117" s="171">
        <v>2741</v>
      </c>
      <c r="G117" s="172">
        <v>8.0462054999999992</v>
      </c>
      <c r="H117" s="173">
        <v>1.3687605019109613E-3</v>
      </c>
    </row>
    <row r="118" spans="2:8" ht="12.95" customHeight="1">
      <c r="B118" s="204">
        <f t="shared" si="1"/>
        <v>111</v>
      </c>
      <c r="C118" s="202" t="s">
        <v>634</v>
      </c>
      <c r="D118" s="203" t="s">
        <v>1002</v>
      </c>
      <c r="E118" s="200" t="s">
        <v>345</v>
      </c>
      <c r="F118" s="171">
        <v>181</v>
      </c>
      <c r="G118" s="172">
        <v>7.9115099999999998</v>
      </c>
      <c r="H118" s="173">
        <v>1.3458471074935371E-3</v>
      </c>
    </row>
    <row r="119" spans="2:8" ht="12.95" customHeight="1">
      <c r="B119" s="204">
        <f t="shared" si="1"/>
        <v>112</v>
      </c>
      <c r="C119" s="202" t="s">
        <v>49</v>
      </c>
      <c r="D119" s="203" t="s">
        <v>606</v>
      </c>
      <c r="E119" s="200" t="s">
        <v>342</v>
      </c>
      <c r="F119" s="171">
        <v>1076</v>
      </c>
      <c r="G119" s="172">
        <v>7.9021439999999998</v>
      </c>
      <c r="H119" s="173">
        <v>1.3442538333892529E-3</v>
      </c>
    </row>
    <row r="120" spans="2:8" ht="12.95" customHeight="1">
      <c r="B120" s="204">
        <f t="shared" si="1"/>
        <v>113</v>
      </c>
      <c r="C120" s="202" t="s">
        <v>174</v>
      </c>
      <c r="D120" s="203" t="s">
        <v>531</v>
      </c>
      <c r="E120" s="200" t="s">
        <v>380</v>
      </c>
      <c r="F120" s="171">
        <v>2584</v>
      </c>
      <c r="G120" s="172">
        <v>7.7054879999999999</v>
      </c>
      <c r="H120" s="173">
        <v>1.3108001805756625E-3</v>
      </c>
    </row>
    <row r="121" spans="2:8" ht="12.95" customHeight="1">
      <c r="B121" s="204">
        <f t="shared" si="1"/>
        <v>114</v>
      </c>
      <c r="C121" s="202" t="s">
        <v>417</v>
      </c>
      <c r="D121" s="203" t="s">
        <v>455</v>
      </c>
      <c r="E121" s="200" t="s">
        <v>378</v>
      </c>
      <c r="F121" s="171">
        <v>2053</v>
      </c>
      <c r="G121" s="172">
        <v>7.5960999999999999</v>
      </c>
      <c r="H121" s="173">
        <v>1.2921919094119399E-3</v>
      </c>
    </row>
    <row r="122" spans="2:8" ht="12.95" customHeight="1">
      <c r="B122" s="204">
        <f t="shared" si="1"/>
        <v>115</v>
      </c>
      <c r="C122" s="202" t="s">
        <v>635</v>
      </c>
      <c r="D122" s="203" t="s">
        <v>1003</v>
      </c>
      <c r="E122" s="200" t="s">
        <v>377</v>
      </c>
      <c r="F122" s="171">
        <v>997</v>
      </c>
      <c r="G122" s="172">
        <v>7.5163830000000003</v>
      </c>
      <c r="H122" s="173">
        <v>1.2786310475956669E-3</v>
      </c>
    </row>
    <row r="123" spans="2:8" ht="12.95" customHeight="1">
      <c r="B123" s="204">
        <f t="shared" si="1"/>
        <v>116</v>
      </c>
      <c r="C123" s="202" t="s">
        <v>636</v>
      </c>
      <c r="D123" s="203" t="s">
        <v>1004</v>
      </c>
      <c r="E123" s="200" t="s">
        <v>346</v>
      </c>
      <c r="F123" s="171">
        <v>1104</v>
      </c>
      <c r="G123" s="172">
        <v>7.4282640000000004</v>
      </c>
      <c r="H123" s="173">
        <v>1.263640900169294E-3</v>
      </c>
    </row>
    <row r="124" spans="2:8" ht="12.95" customHeight="1">
      <c r="B124" s="204">
        <f t="shared" si="1"/>
        <v>117</v>
      </c>
      <c r="C124" s="202" t="s">
        <v>161</v>
      </c>
      <c r="D124" s="203" t="s">
        <v>520</v>
      </c>
      <c r="E124" s="200" t="s">
        <v>333</v>
      </c>
      <c r="F124" s="171">
        <v>3450</v>
      </c>
      <c r="G124" s="172">
        <v>7.415775</v>
      </c>
      <c r="H124" s="173">
        <v>1.2615163645843695E-3</v>
      </c>
    </row>
    <row r="125" spans="2:8" ht="12.95" customHeight="1">
      <c r="B125" s="204">
        <f t="shared" si="1"/>
        <v>118</v>
      </c>
      <c r="C125" s="202" t="s">
        <v>154</v>
      </c>
      <c r="D125" s="203" t="s">
        <v>366</v>
      </c>
      <c r="E125" s="200" t="s">
        <v>334</v>
      </c>
      <c r="F125" s="171">
        <v>2980</v>
      </c>
      <c r="G125" s="172">
        <v>7.4023199999999996</v>
      </c>
      <c r="H125" s="173">
        <v>1.259227500280169E-3</v>
      </c>
    </row>
    <row r="126" spans="2:8" ht="12.95" customHeight="1">
      <c r="B126" s="204">
        <f t="shared" si="1"/>
        <v>119</v>
      </c>
      <c r="C126" s="202" t="s">
        <v>637</v>
      </c>
      <c r="D126" s="203" t="s">
        <v>1005</v>
      </c>
      <c r="E126" s="200" t="s">
        <v>335</v>
      </c>
      <c r="F126" s="171">
        <v>3497</v>
      </c>
      <c r="G126" s="172">
        <v>7.3471970000000004</v>
      </c>
      <c r="H126" s="173">
        <v>1.2498503864161448E-3</v>
      </c>
    </row>
    <row r="127" spans="2:8" ht="12.95" customHeight="1">
      <c r="B127" s="204">
        <f t="shared" si="1"/>
        <v>120</v>
      </c>
      <c r="C127" s="202" t="s">
        <v>638</v>
      </c>
      <c r="D127" s="203" t="s">
        <v>1006</v>
      </c>
      <c r="E127" s="200" t="s">
        <v>334</v>
      </c>
      <c r="F127" s="171">
        <v>2155</v>
      </c>
      <c r="G127" s="172">
        <v>7.208475</v>
      </c>
      <c r="H127" s="173">
        <v>1.2262520338329186E-3</v>
      </c>
    </row>
    <row r="128" spans="2:8" ht="12.95" customHeight="1">
      <c r="B128" s="204">
        <f t="shared" si="1"/>
        <v>121</v>
      </c>
      <c r="C128" s="202" t="s">
        <v>47</v>
      </c>
      <c r="D128" s="203" t="s">
        <v>592</v>
      </c>
      <c r="E128" s="200" t="s">
        <v>377</v>
      </c>
      <c r="F128" s="171">
        <v>643</v>
      </c>
      <c r="G128" s="172">
        <v>6.8694905000000004</v>
      </c>
      <c r="H128" s="173">
        <v>1.1685865175395508E-3</v>
      </c>
    </row>
    <row r="129" spans="2:8" ht="12.95" customHeight="1">
      <c r="B129" s="204">
        <f t="shared" si="1"/>
        <v>122</v>
      </c>
      <c r="C129" s="202" t="s">
        <v>639</v>
      </c>
      <c r="D129" s="203" t="s">
        <v>1007</v>
      </c>
      <c r="E129" s="200" t="s">
        <v>382</v>
      </c>
      <c r="F129" s="171">
        <v>2198</v>
      </c>
      <c r="G129" s="172">
        <v>6.553337</v>
      </c>
      <c r="H129" s="173">
        <v>1.1148048407801259E-3</v>
      </c>
    </row>
    <row r="130" spans="2:8" ht="12.95" customHeight="1">
      <c r="B130" s="204">
        <f t="shared" si="1"/>
        <v>123</v>
      </c>
      <c r="C130" s="202" t="s">
        <v>640</v>
      </c>
      <c r="D130" s="203" t="s">
        <v>1008</v>
      </c>
      <c r="E130" s="200" t="s">
        <v>341</v>
      </c>
      <c r="F130" s="171">
        <v>1357</v>
      </c>
      <c r="G130" s="172">
        <v>6.5461679999999998</v>
      </c>
      <c r="H130" s="173">
        <v>1.1135853039390398E-3</v>
      </c>
    </row>
    <row r="131" spans="2:8" ht="12.95" customHeight="1">
      <c r="B131" s="204">
        <f t="shared" si="1"/>
        <v>124</v>
      </c>
      <c r="C131" s="202" t="s">
        <v>419</v>
      </c>
      <c r="D131" s="203" t="s">
        <v>458</v>
      </c>
      <c r="E131" s="200" t="s">
        <v>332</v>
      </c>
      <c r="F131" s="171">
        <v>1290</v>
      </c>
      <c r="G131" s="172">
        <v>6.42807</v>
      </c>
      <c r="H131" s="173">
        <v>1.0934953525011005E-3</v>
      </c>
    </row>
    <row r="132" spans="2:8" ht="12.95" customHeight="1">
      <c r="B132" s="204">
        <f t="shared" si="1"/>
        <v>125</v>
      </c>
      <c r="C132" s="202" t="s">
        <v>246</v>
      </c>
      <c r="D132" s="203" t="s">
        <v>392</v>
      </c>
      <c r="E132" s="200" t="s">
        <v>344</v>
      </c>
      <c r="F132" s="171">
        <v>34956</v>
      </c>
      <c r="G132" s="172">
        <v>6.3619919999999999</v>
      </c>
      <c r="H132" s="173">
        <v>1.0822546556974613E-3</v>
      </c>
    </row>
    <row r="133" spans="2:8" ht="12.95" customHeight="1">
      <c r="B133" s="204">
        <f t="shared" si="1"/>
        <v>126</v>
      </c>
      <c r="C133" s="202" t="s">
        <v>169</v>
      </c>
      <c r="D133" s="203" t="s">
        <v>373</v>
      </c>
      <c r="E133" s="200" t="s">
        <v>334</v>
      </c>
      <c r="F133" s="171">
        <v>5238</v>
      </c>
      <c r="G133" s="172">
        <v>6.2986950000000004</v>
      </c>
      <c r="H133" s="173">
        <v>1.0714870418837875E-3</v>
      </c>
    </row>
    <row r="134" spans="2:8" ht="12.95" customHeight="1">
      <c r="B134" s="204">
        <f t="shared" si="1"/>
        <v>127</v>
      </c>
      <c r="C134" s="202" t="s">
        <v>641</v>
      </c>
      <c r="D134" s="203" t="s">
        <v>1009</v>
      </c>
      <c r="E134" s="200" t="s">
        <v>513</v>
      </c>
      <c r="F134" s="171">
        <v>4881</v>
      </c>
      <c r="G134" s="172">
        <v>6.2696445000000001</v>
      </c>
      <c r="H134" s="173">
        <v>1.0665451873710283E-3</v>
      </c>
    </row>
    <row r="135" spans="2:8" ht="12.95" customHeight="1">
      <c r="B135" s="204">
        <f t="shared" si="1"/>
        <v>128</v>
      </c>
      <c r="C135" s="202" t="s">
        <v>642</v>
      </c>
      <c r="D135" s="203" t="s">
        <v>1010</v>
      </c>
      <c r="E135" s="200" t="s">
        <v>1336</v>
      </c>
      <c r="F135" s="171">
        <v>3941</v>
      </c>
      <c r="G135" s="172">
        <v>6.2326914999999996</v>
      </c>
      <c r="H135" s="173">
        <v>1.0602590184648133E-3</v>
      </c>
    </row>
    <row r="136" spans="2:8" ht="12.95" customHeight="1">
      <c r="B136" s="204">
        <f t="shared" si="1"/>
        <v>129</v>
      </c>
      <c r="C136" s="202" t="s">
        <v>643</v>
      </c>
      <c r="D136" s="203" t="s">
        <v>1011</v>
      </c>
      <c r="E136" s="200" t="s">
        <v>342</v>
      </c>
      <c r="F136" s="171">
        <v>1581</v>
      </c>
      <c r="G136" s="172">
        <v>6.121632</v>
      </c>
      <c r="H136" s="173">
        <v>1.0413664041807285E-3</v>
      </c>
    </row>
    <row r="137" spans="2:8" ht="12.95" customHeight="1">
      <c r="B137" s="204">
        <f t="shared" si="1"/>
        <v>130</v>
      </c>
      <c r="C137" s="202" t="s">
        <v>177</v>
      </c>
      <c r="D137" s="203" t="s">
        <v>528</v>
      </c>
      <c r="E137" s="200" t="s">
        <v>336</v>
      </c>
      <c r="F137" s="171">
        <v>1530</v>
      </c>
      <c r="G137" s="172">
        <v>6.1115849999999998</v>
      </c>
      <c r="H137" s="173">
        <v>1.0396572834327313E-3</v>
      </c>
    </row>
    <row r="138" spans="2:8" ht="12.95" customHeight="1">
      <c r="B138" s="204">
        <f t="shared" ref="B138:B201" si="2">B137+1</f>
        <v>131</v>
      </c>
      <c r="C138" s="202" t="s">
        <v>644</v>
      </c>
      <c r="D138" s="203" t="s">
        <v>1012</v>
      </c>
      <c r="E138" s="200" t="s">
        <v>334</v>
      </c>
      <c r="F138" s="171">
        <v>473</v>
      </c>
      <c r="G138" s="172">
        <v>5.7549910000000004</v>
      </c>
      <c r="H138" s="173">
        <v>9.7899617026349448E-4</v>
      </c>
    </row>
    <row r="139" spans="2:8" ht="12.95" customHeight="1">
      <c r="B139" s="204">
        <f t="shared" si="2"/>
        <v>132</v>
      </c>
      <c r="C139" s="202" t="s">
        <v>645</v>
      </c>
      <c r="D139" s="203" t="s">
        <v>1013</v>
      </c>
      <c r="E139" s="200" t="s">
        <v>334</v>
      </c>
      <c r="F139" s="171">
        <v>27832</v>
      </c>
      <c r="G139" s="172">
        <v>5.7055600000000002</v>
      </c>
      <c r="H139" s="173">
        <v>9.7058733701035904E-4</v>
      </c>
    </row>
    <row r="140" spans="2:8" ht="12.95" customHeight="1">
      <c r="B140" s="204">
        <f t="shared" si="2"/>
        <v>133</v>
      </c>
      <c r="C140" s="202" t="s">
        <v>409</v>
      </c>
      <c r="D140" s="203" t="s">
        <v>410</v>
      </c>
      <c r="E140" s="200" t="s">
        <v>346</v>
      </c>
      <c r="F140" s="171">
        <v>883</v>
      </c>
      <c r="G140" s="172">
        <v>5.6763655000000002</v>
      </c>
      <c r="H140" s="173">
        <v>9.6562098629099943E-4</v>
      </c>
    </row>
    <row r="141" spans="2:8" ht="12.95" customHeight="1">
      <c r="B141" s="204">
        <f t="shared" si="2"/>
        <v>134</v>
      </c>
      <c r="C141" s="202" t="s">
        <v>411</v>
      </c>
      <c r="D141" s="203" t="s">
        <v>460</v>
      </c>
      <c r="E141" s="200" t="s">
        <v>332</v>
      </c>
      <c r="F141" s="171">
        <v>199</v>
      </c>
      <c r="G141" s="172">
        <v>5.5753830000000004</v>
      </c>
      <c r="H141" s="173">
        <v>9.484425961312871E-4</v>
      </c>
    </row>
    <row r="142" spans="2:8" ht="12.95" customHeight="1">
      <c r="B142" s="204">
        <f t="shared" si="2"/>
        <v>135</v>
      </c>
      <c r="C142" s="202" t="s">
        <v>646</v>
      </c>
      <c r="D142" s="203" t="s">
        <v>1014</v>
      </c>
      <c r="E142" s="200" t="s">
        <v>334</v>
      </c>
      <c r="F142" s="171">
        <v>11204</v>
      </c>
      <c r="G142" s="172">
        <v>5.5123680000000004</v>
      </c>
      <c r="H142" s="173">
        <v>9.3772295405553856E-4</v>
      </c>
    </row>
    <row r="143" spans="2:8" ht="12.95" customHeight="1">
      <c r="B143" s="204">
        <f t="shared" si="2"/>
        <v>136</v>
      </c>
      <c r="C143" s="202" t="s">
        <v>647</v>
      </c>
      <c r="D143" s="203" t="s">
        <v>1015</v>
      </c>
      <c r="E143" s="200" t="s">
        <v>336</v>
      </c>
      <c r="F143" s="171">
        <v>4506</v>
      </c>
      <c r="G143" s="172">
        <v>5.5108379999999997</v>
      </c>
      <c r="H143" s="173">
        <v>9.3746268186041212E-4</v>
      </c>
    </row>
    <row r="144" spans="2:8" ht="12.95" customHeight="1">
      <c r="B144" s="204">
        <f t="shared" si="2"/>
        <v>137</v>
      </c>
      <c r="C144" s="202" t="s">
        <v>648</v>
      </c>
      <c r="D144" s="203" t="s">
        <v>1016</v>
      </c>
      <c r="E144" s="200" t="s">
        <v>379</v>
      </c>
      <c r="F144" s="171">
        <v>1706</v>
      </c>
      <c r="G144" s="172">
        <v>5.5103799999999996</v>
      </c>
      <c r="H144" s="173">
        <v>9.3738477031441998E-4</v>
      </c>
    </row>
    <row r="145" spans="2:8" ht="12.95" customHeight="1">
      <c r="B145" s="204">
        <f t="shared" si="2"/>
        <v>138</v>
      </c>
      <c r="C145" s="202" t="s">
        <v>649</v>
      </c>
      <c r="D145" s="203" t="s">
        <v>1017</v>
      </c>
      <c r="E145" s="200" t="s">
        <v>336</v>
      </c>
      <c r="F145" s="171">
        <v>6414</v>
      </c>
      <c r="G145" s="172">
        <v>5.4519000000000002</v>
      </c>
      <c r="H145" s="173">
        <v>9.2743658863402999E-4</v>
      </c>
    </row>
    <row r="146" spans="2:8" ht="12.95" customHeight="1">
      <c r="B146" s="204">
        <f t="shared" si="2"/>
        <v>139</v>
      </c>
      <c r="C146" s="202" t="s">
        <v>650</v>
      </c>
      <c r="D146" s="203" t="s">
        <v>1018</v>
      </c>
      <c r="E146" s="200" t="s">
        <v>342</v>
      </c>
      <c r="F146" s="171">
        <v>190</v>
      </c>
      <c r="G146" s="172">
        <v>5.357335</v>
      </c>
      <c r="H146" s="173">
        <v>9.1134989573720922E-4</v>
      </c>
    </row>
    <row r="147" spans="2:8" ht="12.95" customHeight="1">
      <c r="B147" s="204">
        <f t="shared" si="2"/>
        <v>140</v>
      </c>
      <c r="C147" s="202" t="s">
        <v>247</v>
      </c>
      <c r="D147" s="203" t="s">
        <v>393</v>
      </c>
      <c r="E147" s="200" t="s">
        <v>337</v>
      </c>
      <c r="F147" s="171">
        <v>4817</v>
      </c>
      <c r="G147" s="172">
        <v>5.3492784999999996</v>
      </c>
      <c r="H147" s="173">
        <v>9.0997938401169516E-4</v>
      </c>
    </row>
    <row r="148" spans="2:8" ht="12.95" customHeight="1">
      <c r="B148" s="204">
        <f t="shared" si="2"/>
        <v>141</v>
      </c>
      <c r="C148" s="202" t="s">
        <v>651</v>
      </c>
      <c r="D148" s="203" t="s">
        <v>1019</v>
      </c>
      <c r="E148" s="200" t="s">
        <v>380</v>
      </c>
      <c r="F148" s="171">
        <v>1333</v>
      </c>
      <c r="G148" s="172">
        <v>5.3060064999999996</v>
      </c>
      <c r="H148" s="173">
        <v>9.026182739283533E-4</v>
      </c>
    </row>
    <row r="149" spans="2:8" ht="12.95" customHeight="1">
      <c r="B149" s="204">
        <f t="shared" si="2"/>
        <v>142</v>
      </c>
      <c r="C149" s="202" t="s">
        <v>652</v>
      </c>
      <c r="D149" s="203" t="s">
        <v>1020</v>
      </c>
      <c r="E149" s="200" t="s">
        <v>1337</v>
      </c>
      <c r="F149" s="171">
        <v>99</v>
      </c>
      <c r="G149" s="172">
        <v>5.1960645000000003</v>
      </c>
      <c r="H149" s="173">
        <v>8.839157604142385E-4</v>
      </c>
    </row>
    <row r="150" spans="2:8" ht="12.95" customHeight="1">
      <c r="B150" s="204">
        <f t="shared" si="2"/>
        <v>143</v>
      </c>
      <c r="C150" s="202" t="s">
        <v>653</v>
      </c>
      <c r="D150" s="203" t="s">
        <v>1021</v>
      </c>
      <c r="E150" s="200" t="s">
        <v>335</v>
      </c>
      <c r="F150" s="171">
        <v>485</v>
      </c>
      <c r="G150" s="172">
        <v>5.1771324999999999</v>
      </c>
      <c r="H150" s="173">
        <v>8.8069518969650354E-4</v>
      </c>
    </row>
    <row r="151" spans="2:8" ht="12.95" customHeight="1">
      <c r="B151" s="204">
        <f t="shared" si="2"/>
        <v>144</v>
      </c>
      <c r="C151" s="202" t="s">
        <v>176</v>
      </c>
      <c r="D151" s="203" t="s">
        <v>534</v>
      </c>
      <c r="E151" s="200" t="s">
        <v>334</v>
      </c>
      <c r="F151" s="171">
        <v>7855</v>
      </c>
      <c r="G151" s="172">
        <v>5.0939674999999998</v>
      </c>
      <c r="H151" s="173">
        <v>8.6654777982219375E-4</v>
      </c>
    </row>
    <row r="152" spans="2:8" ht="12.95" customHeight="1">
      <c r="B152" s="204">
        <f t="shared" si="2"/>
        <v>145</v>
      </c>
      <c r="C152" s="202" t="s">
        <v>654</v>
      </c>
      <c r="D152" s="203" t="s">
        <v>1022</v>
      </c>
      <c r="E152" s="200" t="s">
        <v>1338</v>
      </c>
      <c r="F152" s="171">
        <v>2136</v>
      </c>
      <c r="G152" s="172">
        <v>5.0462999999999996</v>
      </c>
      <c r="H152" s="173">
        <v>8.5843894004363722E-4</v>
      </c>
    </row>
    <row r="153" spans="2:8" ht="12.95" customHeight="1">
      <c r="B153" s="204">
        <f t="shared" si="2"/>
        <v>146</v>
      </c>
      <c r="C153" s="202" t="s">
        <v>655</v>
      </c>
      <c r="D153" s="203" t="s">
        <v>1023</v>
      </c>
      <c r="E153" s="200" t="s">
        <v>1339</v>
      </c>
      <c r="F153" s="171">
        <v>10512</v>
      </c>
      <c r="G153" s="172">
        <v>5.0457599999999996</v>
      </c>
      <c r="H153" s="173">
        <v>8.5834707926888667E-4</v>
      </c>
    </row>
    <row r="154" spans="2:8" ht="12.95" customHeight="1">
      <c r="B154" s="204">
        <f t="shared" si="2"/>
        <v>147</v>
      </c>
      <c r="C154" s="202" t="s">
        <v>403</v>
      </c>
      <c r="D154" s="203" t="s">
        <v>446</v>
      </c>
      <c r="E154" s="200" t="s">
        <v>335</v>
      </c>
      <c r="F154" s="171">
        <v>474</v>
      </c>
      <c r="G154" s="172">
        <v>5.0229780000000002</v>
      </c>
      <c r="H154" s="173">
        <v>8.5447157524968966E-4</v>
      </c>
    </row>
    <row r="155" spans="2:8" ht="12.95" customHeight="1">
      <c r="B155" s="204">
        <f t="shared" si="2"/>
        <v>148</v>
      </c>
      <c r="C155" s="202" t="s">
        <v>45</v>
      </c>
      <c r="D155" s="203" t="s">
        <v>53</v>
      </c>
      <c r="E155" s="200" t="s">
        <v>335</v>
      </c>
      <c r="F155" s="171">
        <v>354</v>
      </c>
      <c r="G155" s="172">
        <v>4.993347</v>
      </c>
      <c r="H155" s="173">
        <v>8.4943097040407337E-4</v>
      </c>
    </row>
    <row r="156" spans="2:8" ht="12.95" customHeight="1">
      <c r="B156" s="204">
        <f t="shared" si="2"/>
        <v>149</v>
      </c>
      <c r="C156" s="202" t="s">
        <v>656</v>
      </c>
      <c r="D156" s="203" t="s">
        <v>1024</v>
      </c>
      <c r="E156" s="200" t="s">
        <v>1340</v>
      </c>
      <c r="F156" s="171">
        <v>467</v>
      </c>
      <c r="G156" s="172">
        <v>4.8705765000000003</v>
      </c>
      <c r="H156" s="173">
        <v>8.2854616809572331E-4</v>
      </c>
    </row>
    <row r="157" spans="2:8" ht="12.95" customHeight="1">
      <c r="B157" s="204">
        <f t="shared" si="2"/>
        <v>150</v>
      </c>
      <c r="C157" s="202" t="s">
        <v>657</v>
      </c>
      <c r="D157" s="203" t="s">
        <v>1025</v>
      </c>
      <c r="E157" s="200" t="s">
        <v>519</v>
      </c>
      <c r="F157" s="171">
        <v>1755</v>
      </c>
      <c r="G157" s="172">
        <v>4.7850074999999999</v>
      </c>
      <c r="H157" s="173">
        <v>8.1398980766122792E-4</v>
      </c>
    </row>
    <row r="158" spans="2:8" ht="12.95" customHeight="1">
      <c r="B158" s="204">
        <f t="shared" si="2"/>
        <v>151</v>
      </c>
      <c r="C158" s="202" t="s">
        <v>658</v>
      </c>
      <c r="D158" s="203" t="s">
        <v>1026</v>
      </c>
      <c r="E158" s="200" t="s">
        <v>379</v>
      </c>
      <c r="F158" s="171">
        <v>5934</v>
      </c>
      <c r="G158" s="172">
        <v>4.7768699999999997</v>
      </c>
      <c r="H158" s="173">
        <v>8.1260551681950125E-4</v>
      </c>
    </row>
    <row r="159" spans="2:8" ht="12.95" customHeight="1">
      <c r="B159" s="204">
        <f t="shared" si="2"/>
        <v>152</v>
      </c>
      <c r="C159" s="202" t="s">
        <v>659</v>
      </c>
      <c r="D159" s="203" t="s">
        <v>1027</v>
      </c>
      <c r="E159" s="200" t="s">
        <v>348</v>
      </c>
      <c r="F159" s="171">
        <v>28204</v>
      </c>
      <c r="G159" s="172">
        <v>4.7382720000000003</v>
      </c>
      <c r="H159" s="173">
        <v>8.0603951277538892E-4</v>
      </c>
    </row>
    <row r="160" spans="2:8" ht="12.95" customHeight="1">
      <c r="B160" s="204">
        <f t="shared" si="2"/>
        <v>153</v>
      </c>
      <c r="C160" s="202" t="s">
        <v>181</v>
      </c>
      <c r="D160" s="203" t="s">
        <v>535</v>
      </c>
      <c r="E160" s="200" t="s">
        <v>334</v>
      </c>
      <c r="F160" s="171">
        <v>2554</v>
      </c>
      <c r="G160" s="172">
        <v>4.7351159999999997</v>
      </c>
      <c r="H160" s="173">
        <v>8.0550263758073586E-4</v>
      </c>
    </row>
    <row r="161" spans="2:8" ht="12.95" customHeight="1">
      <c r="B161" s="204">
        <f t="shared" si="2"/>
        <v>154</v>
      </c>
      <c r="C161" s="202" t="s">
        <v>50</v>
      </c>
      <c r="D161" s="203" t="s">
        <v>0</v>
      </c>
      <c r="E161" s="200" t="s">
        <v>344</v>
      </c>
      <c r="F161" s="171">
        <v>1237</v>
      </c>
      <c r="G161" s="172">
        <v>4.7160624999999996</v>
      </c>
      <c r="H161" s="173">
        <v>8.0226139818868197E-4</v>
      </c>
    </row>
    <row r="162" spans="2:8" ht="12.95" customHeight="1">
      <c r="B162" s="204">
        <f t="shared" si="2"/>
        <v>155</v>
      </c>
      <c r="C162" s="202" t="s">
        <v>178</v>
      </c>
      <c r="D162" s="203" t="s">
        <v>376</v>
      </c>
      <c r="E162" s="200" t="s">
        <v>337</v>
      </c>
      <c r="F162" s="171">
        <v>22957</v>
      </c>
      <c r="G162" s="172">
        <v>4.6947064999999997</v>
      </c>
      <c r="H162" s="173">
        <v>7.9862847465984464E-4</v>
      </c>
    </row>
    <row r="163" spans="2:8" ht="12.95" customHeight="1">
      <c r="B163" s="204">
        <f t="shared" si="2"/>
        <v>156</v>
      </c>
      <c r="C163" s="202" t="s">
        <v>660</v>
      </c>
      <c r="D163" s="203" t="s">
        <v>1028</v>
      </c>
      <c r="E163" s="200" t="s">
        <v>335</v>
      </c>
      <c r="F163" s="171">
        <v>6252</v>
      </c>
      <c r="G163" s="172">
        <v>4.6764960000000002</v>
      </c>
      <c r="H163" s="173">
        <v>7.955306401439291E-4</v>
      </c>
    </row>
    <row r="164" spans="2:8" ht="12.95" customHeight="1">
      <c r="B164" s="204">
        <f t="shared" si="2"/>
        <v>157</v>
      </c>
      <c r="C164" s="202" t="s">
        <v>661</v>
      </c>
      <c r="D164" s="203" t="s">
        <v>1029</v>
      </c>
      <c r="E164" s="200" t="s">
        <v>342</v>
      </c>
      <c r="F164" s="171">
        <v>1005</v>
      </c>
      <c r="G164" s="172">
        <v>4.6436025000000001</v>
      </c>
      <c r="H164" s="173">
        <v>7.899350431175285E-4</v>
      </c>
    </row>
    <row r="165" spans="2:8" ht="12.95" customHeight="1">
      <c r="B165" s="204">
        <f t="shared" si="2"/>
        <v>158</v>
      </c>
      <c r="C165" s="202" t="s">
        <v>662</v>
      </c>
      <c r="D165" s="203" t="s">
        <v>1030</v>
      </c>
      <c r="E165" s="200" t="s">
        <v>339</v>
      </c>
      <c r="F165" s="171">
        <v>27180</v>
      </c>
      <c r="G165" s="172">
        <v>4.5662399999999996</v>
      </c>
      <c r="H165" s="173">
        <v>7.7677471129042233E-4</v>
      </c>
    </row>
    <row r="166" spans="2:8" ht="12.95" customHeight="1">
      <c r="B166" s="204">
        <f t="shared" si="2"/>
        <v>159</v>
      </c>
      <c r="C166" s="202" t="s">
        <v>415</v>
      </c>
      <c r="D166" s="203" t="s">
        <v>591</v>
      </c>
      <c r="E166" s="200" t="s">
        <v>345</v>
      </c>
      <c r="F166" s="171">
        <v>2694</v>
      </c>
      <c r="G166" s="172">
        <v>4.5542069999999999</v>
      </c>
      <c r="H166" s="173">
        <v>7.7472774702639811E-4</v>
      </c>
    </row>
    <row r="167" spans="2:8" ht="12.95" customHeight="1">
      <c r="B167" s="204">
        <f t="shared" si="2"/>
        <v>160</v>
      </c>
      <c r="C167" s="202" t="s">
        <v>423</v>
      </c>
      <c r="D167" s="203" t="s">
        <v>459</v>
      </c>
      <c r="E167" s="200" t="s">
        <v>336</v>
      </c>
      <c r="F167" s="171">
        <v>1008</v>
      </c>
      <c r="G167" s="172">
        <v>4.4956800000000001</v>
      </c>
      <c r="H167" s="173">
        <v>7.6477157005635393E-4</v>
      </c>
    </row>
    <row r="168" spans="2:8" ht="12.95" customHeight="1">
      <c r="B168" s="204">
        <f t="shared" si="2"/>
        <v>161</v>
      </c>
      <c r="C168" s="202" t="s">
        <v>248</v>
      </c>
      <c r="D168" s="203" t="s">
        <v>394</v>
      </c>
      <c r="E168" s="200" t="s">
        <v>344</v>
      </c>
      <c r="F168" s="171">
        <v>8545</v>
      </c>
      <c r="G168" s="172">
        <v>4.4433999999999996</v>
      </c>
      <c r="H168" s="173">
        <v>7.5587808616013662E-4</v>
      </c>
    </row>
    <row r="169" spans="2:8" ht="12.95" customHeight="1">
      <c r="B169" s="204">
        <f t="shared" si="2"/>
        <v>162</v>
      </c>
      <c r="C169" s="202" t="s">
        <v>663</v>
      </c>
      <c r="D169" s="203" t="s">
        <v>1031</v>
      </c>
      <c r="E169" s="200" t="s">
        <v>332</v>
      </c>
      <c r="F169" s="171">
        <v>1808</v>
      </c>
      <c r="G169" s="172">
        <v>4.3807840000000002</v>
      </c>
      <c r="H169" s="173">
        <v>7.4522631899017595E-4</v>
      </c>
    </row>
    <row r="170" spans="2:8" ht="12.95" customHeight="1">
      <c r="B170" s="204">
        <f t="shared" si="2"/>
        <v>163</v>
      </c>
      <c r="C170" s="202" t="s">
        <v>664</v>
      </c>
      <c r="D170" s="203" t="s">
        <v>1032</v>
      </c>
      <c r="E170" s="200" t="s">
        <v>344</v>
      </c>
      <c r="F170" s="171">
        <v>3461</v>
      </c>
      <c r="G170" s="172">
        <v>4.3227890000000002</v>
      </c>
      <c r="H170" s="173">
        <v>7.3536064189451563E-4</v>
      </c>
    </row>
    <row r="171" spans="2:8" ht="12.95" customHeight="1">
      <c r="B171" s="204">
        <f t="shared" si="2"/>
        <v>164</v>
      </c>
      <c r="C171" s="202" t="s">
        <v>250</v>
      </c>
      <c r="D171" s="203" t="s">
        <v>396</v>
      </c>
      <c r="E171" s="200" t="s">
        <v>340</v>
      </c>
      <c r="F171" s="171">
        <v>1485</v>
      </c>
      <c r="G171" s="172">
        <v>4.2701174999999996</v>
      </c>
      <c r="H171" s="173">
        <v>7.2640055893660423E-4</v>
      </c>
    </row>
    <row r="172" spans="2:8" ht="12.95" customHeight="1">
      <c r="B172" s="204">
        <f t="shared" si="2"/>
        <v>165</v>
      </c>
      <c r="C172" s="202" t="s">
        <v>182</v>
      </c>
      <c r="D172" s="203" t="s">
        <v>385</v>
      </c>
      <c r="E172" s="200" t="s">
        <v>334</v>
      </c>
      <c r="F172" s="171">
        <v>4664</v>
      </c>
      <c r="G172" s="172">
        <v>4.2582319999999996</v>
      </c>
      <c r="H172" s="173">
        <v>7.2437868627309068E-4</v>
      </c>
    </row>
    <row r="173" spans="2:8" ht="12.95" customHeight="1">
      <c r="B173" s="204">
        <f t="shared" si="2"/>
        <v>166</v>
      </c>
      <c r="C173" s="202" t="s">
        <v>665</v>
      </c>
      <c r="D173" s="203" t="s">
        <v>1033</v>
      </c>
      <c r="E173" s="200" t="s">
        <v>346</v>
      </c>
      <c r="F173" s="171">
        <v>402</v>
      </c>
      <c r="G173" s="172">
        <v>4.2469289999999997</v>
      </c>
      <c r="H173" s="173">
        <v>7.2245590416752557E-4</v>
      </c>
    </row>
    <row r="174" spans="2:8" ht="12.95" customHeight="1">
      <c r="B174" s="204">
        <f t="shared" si="2"/>
        <v>167</v>
      </c>
      <c r="C174" s="202" t="s">
        <v>666</v>
      </c>
      <c r="D174" s="203" t="s">
        <v>1034</v>
      </c>
      <c r="E174" s="200" t="s">
        <v>332</v>
      </c>
      <c r="F174" s="171">
        <v>24330</v>
      </c>
      <c r="G174" s="172">
        <v>4.1847599999999998</v>
      </c>
      <c r="H174" s="173">
        <v>7.1188017730555286E-4</v>
      </c>
    </row>
    <row r="175" spans="2:8" ht="12.95" customHeight="1">
      <c r="B175" s="204">
        <f t="shared" si="2"/>
        <v>168</v>
      </c>
      <c r="C175" s="202" t="s">
        <v>667</v>
      </c>
      <c r="D175" s="203" t="s">
        <v>1035</v>
      </c>
      <c r="E175" s="200" t="s">
        <v>336</v>
      </c>
      <c r="F175" s="171">
        <v>309</v>
      </c>
      <c r="G175" s="172">
        <v>4.1083094999999998</v>
      </c>
      <c r="H175" s="173">
        <v>6.9887498812024756E-4</v>
      </c>
    </row>
    <row r="176" spans="2:8" ht="12.95" customHeight="1">
      <c r="B176" s="204">
        <f t="shared" si="2"/>
        <v>169</v>
      </c>
      <c r="C176" s="202" t="s">
        <v>668</v>
      </c>
      <c r="D176" s="203" t="s">
        <v>1036</v>
      </c>
      <c r="E176" s="200" t="s">
        <v>334</v>
      </c>
      <c r="F176" s="171">
        <v>3926</v>
      </c>
      <c r="G176" s="172">
        <v>4.0614470000000003</v>
      </c>
      <c r="H176" s="173">
        <v>6.9090308894108755E-4</v>
      </c>
    </row>
    <row r="177" spans="2:8" ht="12.95" customHeight="1">
      <c r="B177" s="204">
        <f t="shared" si="2"/>
        <v>170</v>
      </c>
      <c r="C177" s="202" t="s">
        <v>669</v>
      </c>
      <c r="D177" s="203" t="s">
        <v>1037</v>
      </c>
      <c r="E177" s="200" t="s">
        <v>347</v>
      </c>
      <c r="F177" s="171">
        <v>1459</v>
      </c>
      <c r="G177" s="172">
        <v>4.0582085000000001</v>
      </c>
      <c r="H177" s="173">
        <v>6.9035217946140318E-4</v>
      </c>
    </row>
    <row r="178" spans="2:8" ht="12.95" customHeight="1">
      <c r="B178" s="204">
        <f t="shared" si="2"/>
        <v>171</v>
      </c>
      <c r="C178" s="202" t="s">
        <v>670</v>
      </c>
      <c r="D178" s="203" t="s">
        <v>1038</v>
      </c>
      <c r="E178" s="200" t="s">
        <v>336</v>
      </c>
      <c r="F178" s="171">
        <v>1457</v>
      </c>
      <c r="G178" s="172">
        <v>3.9644970000000002</v>
      </c>
      <c r="H178" s="173">
        <v>6.7441067762245204E-4</v>
      </c>
    </row>
    <row r="179" spans="2:8" ht="12.95" customHeight="1">
      <c r="B179" s="204">
        <f t="shared" si="2"/>
        <v>172</v>
      </c>
      <c r="C179" s="202" t="s">
        <v>671</v>
      </c>
      <c r="D179" s="203" t="s">
        <v>1039</v>
      </c>
      <c r="E179" s="200" t="s">
        <v>378</v>
      </c>
      <c r="F179" s="171">
        <v>1509</v>
      </c>
      <c r="G179" s="172">
        <v>3.9467895</v>
      </c>
      <c r="H179" s="173">
        <v>6.7139840971709112E-4</v>
      </c>
    </row>
    <row r="180" spans="2:8" ht="12.95" customHeight="1">
      <c r="B180" s="204">
        <f t="shared" si="2"/>
        <v>173</v>
      </c>
      <c r="C180" s="202" t="s">
        <v>672</v>
      </c>
      <c r="D180" s="203" t="s">
        <v>1040</v>
      </c>
      <c r="E180" s="200" t="s">
        <v>380</v>
      </c>
      <c r="F180" s="171">
        <v>5549</v>
      </c>
      <c r="G180" s="172">
        <v>3.9370154999999998</v>
      </c>
      <c r="H180" s="173">
        <v>6.6973572969410665E-4</v>
      </c>
    </row>
    <row r="181" spans="2:8" ht="12.95" customHeight="1">
      <c r="B181" s="204">
        <f t="shared" si="2"/>
        <v>174</v>
      </c>
      <c r="C181" s="202" t="s">
        <v>673</v>
      </c>
      <c r="D181" s="203" t="s">
        <v>1041</v>
      </c>
      <c r="E181" s="200" t="s">
        <v>346</v>
      </c>
      <c r="F181" s="171">
        <v>156</v>
      </c>
      <c r="G181" s="172">
        <v>3.8787060000000002</v>
      </c>
      <c r="H181" s="173">
        <v>6.5981655220278147E-4</v>
      </c>
    </row>
    <row r="182" spans="2:8" ht="12.95" customHeight="1">
      <c r="B182" s="204">
        <f t="shared" si="2"/>
        <v>175</v>
      </c>
      <c r="C182" s="202" t="s">
        <v>674</v>
      </c>
      <c r="D182" s="203" t="s">
        <v>1042</v>
      </c>
      <c r="E182" s="200" t="s">
        <v>336</v>
      </c>
      <c r="F182" s="171">
        <v>444</v>
      </c>
      <c r="G182" s="172">
        <v>3.8494799999999998</v>
      </c>
      <c r="H182" s="173">
        <v>6.5484484293822814E-4</v>
      </c>
    </row>
    <row r="183" spans="2:8" ht="12.95" customHeight="1">
      <c r="B183" s="204">
        <f t="shared" si="2"/>
        <v>176</v>
      </c>
      <c r="C183" s="202" t="s">
        <v>675</v>
      </c>
      <c r="D183" s="203" t="s">
        <v>1043</v>
      </c>
      <c r="E183" s="200" t="s">
        <v>1337</v>
      </c>
      <c r="F183" s="171">
        <v>3014</v>
      </c>
      <c r="G183" s="172">
        <v>3.848878</v>
      </c>
      <c r="H183" s="173">
        <v>6.5474243518563583E-4</v>
      </c>
    </row>
    <row r="184" spans="2:8" ht="12.95" customHeight="1">
      <c r="B184" s="204">
        <f t="shared" si="2"/>
        <v>177</v>
      </c>
      <c r="C184" s="202" t="s">
        <v>676</v>
      </c>
      <c r="D184" s="203" t="s">
        <v>1044</v>
      </c>
      <c r="E184" s="200" t="s">
        <v>336</v>
      </c>
      <c r="F184" s="171">
        <v>2623</v>
      </c>
      <c r="G184" s="172">
        <v>3.7797429999999999</v>
      </c>
      <c r="H184" s="173">
        <v>6.4298170432938143E-4</v>
      </c>
    </row>
    <row r="185" spans="2:8" ht="12.95" customHeight="1">
      <c r="B185" s="204">
        <f t="shared" si="2"/>
        <v>178</v>
      </c>
      <c r="C185" s="202" t="s">
        <v>184</v>
      </c>
      <c r="D185" s="203" t="s">
        <v>538</v>
      </c>
      <c r="E185" s="200" t="s">
        <v>334</v>
      </c>
      <c r="F185" s="171">
        <v>4244</v>
      </c>
      <c r="G185" s="172">
        <v>3.768672</v>
      </c>
      <c r="H185" s="173">
        <v>6.4109838833444988E-4</v>
      </c>
    </row>
    <row r="186" spans="2:8" ht="12.95" customHeight="1">
      <c r="B186" s="204">
        <f t="shared" si="2"/>
        <v>179</v>
      </c>
      <c r="C186" s="202" t="s">
        <v>677</v>
      </c>
      <c r="D186" s="203" t="s">
        <v>1045</v>
      </c>
      <c r="E186" s="200" t="s">
        <v>384</v>
      </c>
      <c r="F186" s="171">
        <v>2023</v>
      </c>
      <c r="G186" s="172">
        <v>3.6939980000000001</v>
      </c>
      <c r="H186" s="173">
        <v>6.2839540408681925E-4</v>
      </c>
    </row>
    <row r="187" spans="2:8" ht="12.95" customHeight="1">
      <c r="B187" s="204">
        <f t="shared" si="2"/>
        <v>180</v>
      </c>
      <c r="C187" s="202" t="s">
        <v>678</v>
      </c>
      <c r="D187" s="203" t="s">
        <v>1046</v>
      </c>
      <c r="E187" s="200" t="s">
        <v>334</v>
      </c>
      <c r="F187" s="171">
        <v>4822</v>
      </c>
      <c r="G187" s="172">
        <v>3.6478429999999999</v>
      </c>
      <c r="H187" s="173">
        <v>6.2054385953383699E-4</v>
      </c>
    </row>
    <row r="188" spans="2:8" ht="12.95" customHeight="1">
      <c r="B188" s="204">
        <f t="shared" si="2"/>
        <v>181</v>
      </c>
      <c r="C188" s="202" t="s">
        <v>679</v>
      </c>
      <c r="D188" s="203" t="s">
        <v>1047</v>
      </c>
      <c r="E188" s="200" t="s">
        <v>332</v>
      </c>
      <c r="F188" s="171">
        <v>345</v>
      </c>
      <c r="G188" s="172">
        <v>3.6294</v>
      </c>
      <c r="H188" s="173">
        <v>6.1740647385101499E-4</v>
      </c>
    </row>
    <row r="189" spans="2:8" ht="12.95" customHeight="1">
      <c r="B189" s="204">
        <f t="shared" si="2"/>
        <v>182</v>
      </c>
      <c r="C189" s="202" t="s">
        <v>680</v>
      </c>
      <c r="D189" s="203" t="s">
        <v>1048</v>
      </c>
      <c r="E189" s="200" t="s">
        <v>335</v>
      </c>
      <c r="F189" s="171">
        <v>14110</v>
      </c>
      <c r="G189" s="172">
        <v>3.5839400000000001</v>
      </c>
      <c r="H189" s="173">
        <v>6.0967315751738762E-4</v>
      </c>
    </row>
    <row r="190" spans="2:8" ht="12.95" customHeight="1">
      <c r="B190" s="204">
        <f t="shared" si="2"/>
        <v>183</v>
      </c>
      <c r="C190" s="202" t="s">
        <v>681</v>
      </c>
      <c r="D190" s="203" t="s">
        <v>1049</v>
      </c>
      <c r="E190" s="200" t="s">
        <v>513</v>
      </c>
      <c r="F190" s="171">
        <v>9576</v>
      </c>
      <c r="G190" s="172">
        <v>3.5814240000000002</v>
      </c>
      <c r="H190" s="173">
        <v>6.0924515435206847E-4</v>
      </c>
    </row>
    <row r="191" spans="2:8" ht="12.95" customHeight="1">
      <c r="B191" s="204">
        <f t="shared" si="2"/>
        <v>184</v>
      </c>
      <c r="C191" s="202" t="s">
        <v>682</v>
      </c>
      <c r="D191" s="203" t="s">
        <v>1050</v>
      </c>
      <c r="E191" s="200" t="s">
        <v>347</v>
      </c>
      <c r="F191" s="171">
        <v>5960</v>
      </c>
      <c r="G191" s="172">
        <v>3.5521600000000002</v>
      </c>
      <c r="H191" s="173">
        <v>6.0426698081077353E-4</v>
      </c>
    </row>
    <row r="192" spans="2:8" ht="12.95" customHeight="1">
      <c r="B192" s="204">
        <f t="shared" si="2"/>
        <v>185</v>
      </c>
      <c r="C192" s="202" t="s">
        <v>683</v>
      </c>
      <c r="D192" s="203" t="s">
        <v>1051</v>
      </c>
      <c r="E192" s="200" t="s">
        <v>335</v>
      </c>
      <c r="F192" s="171">
        <v>1523</v>
      </c>
      <c r="G192" s="172">
        <v>3.5516359999999998</v>
      </c>
      <c r="H192" s="173">
        <v>6.0417784183675635E-4</v>
      </c>
    </row>
    <row r="193" spans="2:8" ht="12.95" customHeight="1">
      <c r="B193" s="204">
        <f t="shared" si="2"/>
        <v>186</v>
      </c>
      <c r="C193" s="202" t="s">
        <v>684</v>
      </c>
      <c r="D193" s="203" t="s">
        <v>1052</v>
      </c>
      <c r="E193" s="200" t="s">
        <v>377</v>
      </c>
      <c r="F193" s="171">
        <v>2071</v>
      </c>
      <c r="G193" s="172">
        <v>3.5351970000000001</v>
      </c>
      <c r="H193" s="173">
        <v>6.0138136169578629E-4</v>
      </c>
    </row>
    <row r="194" spans="2:8" ht="12.95" customHeight="1">
      <c r="B194" s="204">
        <f t="shared" si="2"/>
        <v>187</v>
      </c>
      <c r="C194" s="202" t="s">
        <v>685</v>
      </c>
      <c r="D194" s="203" t="s">
        <v>1053</v>
      </c>
      <c r="E194" s="200" t="s">
        <v>332</v>
      </c>
      <c r="F194" s="171">
        <v>1238</v>
      </c>
      <c r="G194" s="172">
        <v>3.493017</v>
      </c>
      <c r="H194" s="173">
        <v>5.9420601451249538E-4</v>
      </c>
    </row>
    <row r="195" spans="2:8" ht="12.95" customHeight="1">
      <c r="B195" s="204">
        <f t="shared" si="2"/>
        <v>188</v>
      </c>
      <c r="C195" s="202" t="s">
        <v>686</v>
      </c>
      <c r="D195" s="203" t="s">
        <v>1054</v>
      </c>
      <c r="E195" s="200" t="s">
        <v>378</v>
      </c>
      <c r="F195" s="171">
        <v>15325</v>
      </c>
      <c r="G195" s="172">
        <v>3.4787750000000002</v>
      </c>
      <c r="H195" s="173">
        <v>5.9178327163472331E-4</v>
      </c>
    </row>
    <row r="196" spans="2:8" ht="12.95" customHeight="1">
      <c r="B196" s="204">
        <f t="shared" si="2"/>
        <v>189</v>
      </c>
      <c r="C196" s="202" t="s">
        <v>687</v>
      </c>
      <c r="D196" s="203" t="s">
        <v>1055</v>
      </c>
      <c r="E196" s="200" t="s">
        <v>346</v>
      </c>
      <c r="F196" s="171">
        <v>7418</v>
      </c>
      <c r="G196" s="172">
        <v>3.4048620000000001</v>
      </c>
      <c r="H196" s="173">
        <v>5.7920974303447251E-4</v>
      </c>
    </row>
    <row r="197" spans="2:8" ht="12.95" customHeight="1">
      <c r="B197" s="204">
        <f t="shared" si="2"/>
        <v>190</v>
      </c>
      <c r="C197" s="202" t="s">
        <v>421</v>
      </c>
      <c r="D197" s="203" t="s">
        <v>422</v>
      </c>
      <c r="E197" s="200" t="s">
        <v>380</v>
      </c>
      <c r="F197" s="171">
        <v>510</v>
      </c>
      <c r="G197" s="172">
        <v>3.3302999999999998</v>
      </c>
      <c r="H197" s="173">
        <v>5.6652581139197532E-4</v>
      </c>
    </row>
    <row r="198" spans="2:8" ht="12.95" customHeight="1">
      <c r="B198" s="204">
        <f t="shared" si="2"/>
        <v>191</v>
      </c>
      <c r="C198" s="202" t="s">
        <v>26</v>
      </c>
      <c r="D198" s="203" t="s">
        <v>586</v>
      </c>
      <c r="E198" s="200" t="s">
        <v>348</v>
      </c>
      <c r="F198" s="171">
        <v>1710</v>
      </c>
      <c r="G198" s="172">
        <v>3.299445</v>
      </c>
      <c r="H198" s="173">
        <v>5.6127698879025788E-4</v>
      </c>
    </row>
    <row r="199" spans="2:8" ht="12.95" customHeight="1">
      <c r="B199" s="204">
        <f t="shared" si="2"/>
        <v>192</v>
      </c>
      <c r="C199" s="202" t="s">
        <v>688</v>
      </c>
      <c r="D199" s="203" t="s">
        <v>1056</v>
      </c>
      <c r="E199" s="200" t="s">
        <v>377</v>
      </c>
      <c r="F199" s="171">
        <v>2014</v>
      </c>
      <c r="G199" s="172">
        <v>3.284834</v>
      </c>
      <c r="H199" s="173">
        <v>5.5879147438307297E-4</v>
      </c>
    </row>
    <row r="200" spans="2:8" ht="12.95" customHeight="1">
      <c r="B200" s="204">
        <f t="shared" si="2"/>
        <v>193</v>
      </c>
      <c r="C200" s="202" t="s">
        <v>689</v>
      </c>
      <c r="D200" s="203" t="s">
        <v>1057</v>
      </c>
      <c r="E200" s="200" t="s">
        <v>382</v>
      </c>
      <c r="F200" s="171">
        <v>5742</v>
      </c>
      <c r="G200" s="172">
        <v>3.2614559999999999</v>
      </c>
      <c r="H200" s="173">
        <v>5.5481458328655864E-4</v>
      </c>
    </row>
    <row r="201" spans="2:8" ht="12.95" customHeight="1">
      <c r="B201" s="204">
        <f t="shared" si="2"/>
        <v>194</v>
      </c>
      <c r="C201" s="202" t="s">
        <v>690</v>
      </c>
      <c r="D201" s="203" t="s">
        <v>1058</v>
      </c>
      <c r="E201" s="200" t="s">
        <v>380</v>
      </c>
      <c r="F201" s="171">
        <v>2259</v>
      </c>
      <c r="G201" s="172">
        <v>3.2348880000000002</v>
      </c>
      <c r="H201" s="173">
        <v>5.5029503316883293E-4</v>
      </c>
    </row>
    <row r="202" spans="2:8" ht="12.95" customHeight="1">
      <c r="B202" s="204">
        <f t="shared" ref="B202:B265" si="3">B201+1</f>
        <v>195</v>
      </c>
      <c r="C202" s="202" t="s">
        <v>427</v>
      </c>
      <c r="D202" s="203" t="s">
        <v>448</v>
      </c>
      <c r="E202" s="200" t="s">
        <v>336</v>
      </c>
      <c r="F202" s="171">
        <v>295</v>
      </c>
      <c r="G202" s="172">
        <v>3.2013400000000001</v>
      </c>
      <c r="H202" s="173">
        <v>5.4458809748118375E-4</v>
      </c>
    </row>
    <row r="203" spans="2:8" ht="12.95" customHeight="1">
      <c r="B203" s="204">
        <f t="shared" si="3"/>
        <v>196</v>
      </c>
      <c r="C203" s="202" t="s">
        <v>16</v>
      </c>
      <c r="D203" s="203" t="s">
        <v>1</v>
      </c>
      <c r="E203" s="200" t="s">
        <v>344</v>
      </c>
      <c r="F203" s="171">
        <v>4960</v>
      </c>
      <c r="G203" s="172">
        <v>3.16696</v>
      </c>
      <c r="H203" s="173">
        <v>5.3873962815540041E-4</v>
      </c>
    </row>
    <row r="204" spans="2:8" ht="12.95" customHeight="1">
      <c r="B204" s="204">
        <f t="shared" si="3"/>
        <v>197</v>
      </c>
      <c r="C204" s="202" t="s">
        <v>691</v>
      </c>
      <c r="D204" s="203" t="s">
        <v>1059</v>
      </c>
      <c r="E204" s="200" t="s">
        <v>346</v>
      </c>
      <c r="F204" s="171">
        <v>754</v>
      </c>
      <c r="G204" s="172">
        <v>3.1622759999999999</v>
      </c>
      <c r="H204" s="173">
        <v>5.3794282099071261E-4</v>
      </c>
    </row>
    <row r="205" spans="2:8" ht="12.95" customHeight="1">
      <c r="B205" s="204">
        <f t="shared" si="3"/>
        <v>198</v>
      </c>
      <c r="C205" s="202" t="s">
        <v>404</v>
      </c>
      <c r="D205" s="203" t="s">
        <v>405</v>
      </c>
      <c r="E205" s="200" t="s">
        <v>345</v>
      </c>
      <c r="F205" s="171">
        <v>1156</v>
      </c>
      <c r="G205" s="172">
        <v>3.1570360000000002</v>
      </c>
      <c r="H205" s="173">
        <v>5.3705143125054079E-4</v>
      </c>
    </row>
    <row r="206" spans="2:8" ht="12.95" customHeight="1">
      <c r="B206" s="204">
        <f t="shared" si="3"/>
        <v>199</v>
      </c>
      <c r="C206" s="202" t="s">
        <v>692</v>
      </c>
      <c r="D206" s="203" t="s">
        <v>1060</v>
      </c>
      <c r="E206" s="200" t="s">
        <v>342</v>
      </c>
      <c r="F206" s="171">
        <v>182</v>
      </c>
      <c r="G206" s="172">
        <v>3.10128</v>
      </c>
      <c r="H206" s="173">
        <v>5.2756663614500347E-4</v>
      </c>
    </row>
    <row r="207" spans="2:8" ht="12.95" customHeight="1">
      <c r="B207" s="204">
        <f t="shared" si="3"/>
        <v>200</v>
      </c>
      <c r="C207" s="202" t="s">
        <v>183</v>
      </c>
      <c r="D207" s="203" t="s">
        <v>536</v>
      </c>
      <c r="E207" s="200" t="s">
        <v>334</v>
      </c>
      <c r="F207" s="171">
        <v>4897</v>
      </c>
      <c r="G207" s="172">
        <v>3.0385884999999999</v>
      </c>
      <c r="H207" s="173">
        <v>5.1690202547783237E-4</v>
      </c>
    </row>
    <row r="208" spans="2:8" ht="12.95" customHeight="1">
      <c r="B208" s="204">
        <f t="shared" si="3"/>
        <v>201</v>
      </c>
      <c r="C208" s="202" t="s">
        <v>693</v>
      </c>
      <c r="D208" s="203" t="s">
        <v>1061</v>
      </c>
      <c r="E208" s="200" t="s">
        <v>530</v>
      </c>
      <c r="F208" s="171">
        <v>4605</v>
      </c>
      <c r="G208" s="172">
        <v>3.0277875000000001</v>
      </c>
      <c r="H208" s="173">
        <v>5.150646398702761E-4</v>
      </c>
    </row>
    <row r="209" spans="2:8" ht="12.95" customHeight="1">
      <c r="B209" s="204">
        <f t="shared" si="3"/>
        <v>202</v>
      </c>
      <c r="C209" s="202" t="s">
        <v>412</v>
      </c>
      <c r="D209" s="203" t="s">
        <v>457</v>
      </c>
      <c r="E209" s="200" t="s">
        <v>382</v>
      </c>
      <c r="F209" s="171">
        <v>97</v>
      </c>
      <c r="G209" s="172">
        <v>2.8617425000000001</v>
      </c>
      <c r="H209" s="173">
        <v>4.8681830219721942E-4</v>
      </c>
    </row>
    <row r="210" spans="2:8" ht="12.95" customHeight="1">
      <c r="B210" s="204">
        <f t="shared" si="3"/>
        <v>203</v>
      </c>
      <c r="C210" s="202" t="s">
        <v>694</v>
      </c>
      <c r="D210" s="203" t="s">
        <v>1062</v>
      </c>
      <c r="E210" s="200" t="s">
        <v>348</v>
      </c>
      <c r="F210" s="171">
        <v>5574</v>
      </c>
      <c r="G210" s="172">
        <v>2.8065090000000001</v>
      </c>
      <c r="H210" s="173">
        <v>4.7742239089688054E-4</v>
      </c>
    </row>
    <row r="211" spans="2:8" ht="12.95" customHeight="1">
      <c r="B211" s="204">
        <f t="shared" si="3"/>
        <v>204</v>
      </c>
      <c r="C211" s="202" t="s">
        <v>695</v>
      </c>
      <c r="D211" s="203" t="s">
        <v>1063</v>
      </c>
      <c r="E211" s="200" t="s">
        <v>348</v>
      </c>
      <c r="F211" s="171">
        <v>4047</v>
      </c>
      <c r="G211" s="172">
        <v>2.7964769999999999</v>
      </c>
      <c r="H211" s="173">
        <v>4.7571582183707082E-4</v>
      </c>
    </row>
    <row r="212" spans="2:8" ht="12.95" customHeight="1">
      <c r="B212" s="204">
        <f t="shared" si="3"/>
        <v>205</v>
      </c>
      <c r="C212" s="202" t="s">
        <v>696</v>
      </c>
      <c r="D212" s="203" t="s">
        <v>1064</v>
      </c>
      <c r="E212" s="200" t="s">
        <v>345</v>
      </c>
      <c r="F212" s="171">
        <v>4594</v>
      </c>
      <c r="G212" s="172">
        <v>2.7632910000000002</v>
      </c>
      <c r="H212" s="173">
        <v>4.7007046689101365E-4</v>
      </c>
    </row>
    <row r="213" spans="2:8" ht="12.95" customHeight="1">
      <c r="B213" s="204">
        <f t="shared" si="3"/>
        <v>206</v>
      </c>
      <c r="C213" s="202" t="s">
        <v>420</v>
      </c>
      <c r="D213" s="203" t="s">
        <v>449</v>
      </c>
      <c r="E213" s="200" t="s">
        <v>336</v>
      </c>
      <c r="F213" s="171">
        <v>867</v>
      </c>
      <c r="G213" s="172">
        <v>2.7613949999999998</v>
      </c>
      <c r="H213" s="173">
        <v>4.6974793350411181E-4</v>
      </c>
    </row>
    <row r="214" spans="2:8" ht="12.95" customHeight="1">
      <c r="B214" s="204">
        <f t="shared" si="3"/>
        <v>207</v>
      </c>
      <c r="C214" s="202" t="s">
        <v>697</v>
      </c>
      <c r="D214" s="203" t="s">
        <v>1065</v>
      </c>
      <c r="E214" s="200" t="s">
        <v>332</v>
      </c>
      <c r="F214" s="171">
        <v>2007</v>
      </c>
      <c r="G214" s="172">
        <v>2.7475830000000001</v>
      </c>
      <c r="H214" s="173">
        <v>4.6739833902104843E-4</v>
      </c>
    </row>
    <row r="215" spans="2:8" ht="12.95" customHeight="1">
      <c r="B215" s="204">
        <f t="shared" si="3"/>
        <v>208</v>
      </c>
      <c r="C215" s="202" t="s">
        <v>698</v>
      </c>
      <c r="D215" s="203" t="s">
        <v>1066</v>
      </c>
      <c r="E215" s="200" t="s">
        <v>1338</v>
      </c>
      <c r="F215" s="171">
        <v>4745</v>
      </c>
      <c r="G215" s="172">
        <v>2.71414</v>
      </c>
      <c r="H215" s="173">
        <v>4.6170926515071191E-4</v>
      </c>
    </row>
    <row r="216" spans="2:8" ht="12.95" customHeight="1">
      <c r="B216" s="204">
        <f t="shared" si="3"/>
        <v>209</v>
      </c>
      <c r="C216" s="202" t="s">
        <v>431</v>
      </c>
      <c r="D216" s="203" t="s">
        <v>450</v>
      </c>
      <c r="E216" s="200" t="s">
        <v>348</v>
      </c>
      <c r="F216" s="171">
        <v>1823</v>
      </c>
      <c r="G216" s="172">
        <v>2.6716065000000002</v>
      </c>
      <c r="H216" s="173">
        <v>4.5447378318246864E-4</v>
      </c>
    </row>
    <row r="217" spans="2:8" ht="12.95" customHeight="1">
      <c r="B217" s="204">
        <f t="shared" si="3"/>
        <v>210</v>
      </c>
      <c r="C217" s="202" t="s">
        <v>699</v>
      </c>
      <c r="D217" s="203" t="s">
        <v>1067</v>
      </c>
      <c r="E217" s="200" t="s">
        <v>377</v>
      </c>
      <c r="F217" s="171">
        <v>2890</v>
      </c>
      <c r="G217" s="172">
        <v>2.6544650000000001</v>
      </c>
      <c r="H217" s="173">
        <v>4.5155779897804995E-4</v>
      </c>
    </row>
    <row r="218" spans="2:8" ht="12.95" customHeight="1">
      <c r="B218" s="204">
        <f t="shared" si="3"/>
        <v>211</v>
      </c>
      <c r="C218" s="202" t="s">
        <v>24</v>
      </c>
      <c r="D218" s="203" t="s">
        <v>571</v>
      </c>
      <c r="E218" s="200" t="s">
        <v>344</v>
      </c>
      <c r="F218" s="171">
        <v>14281</v>
      </c>
      <c r="G218" s="172">
        <v>2.6491254999999998</v>
      </c>
      <c r="H218" s="173">
        <v>4.5064948303956767E-4</v>
      </c>
    </row>
    <row r="219" spans="2:8" ht="12.95" customHeight="1">
      <c r="B219" s="204">
        <f t="shared" si="3"/>
        <v>212</v>
      </c>
      <c r="C219" s="202" t="s">
        <v>700</v>
      </c>
      <c r="D219" s="203" t="s">
        <v>1068</v>
      </c>
      <c r="E219" s="200" t="s">
        <v>335</v>
      </c>
      <c r="F219" s="171">
        <v>810</v>
      </c>
      <c r="G219" s="172">
        <v>2.6474850000000001</v>
      </c>
      <c r="H219" s="173">
        <v>4.5037041340812654E-4</v>
      </c>
    </row>
    <row r="220" spans="2:8" ht="12.95" customHeight="1">
      <c r="B220" s="204">
        <f t="shared" si="3"/>
        <v>213</v>
      </c>
      <c r="C220" s="202" t="s">
        <v>424</v>
      </c>
      <c r="D220" s="203" t="s">
        <v>425</v>
      </c>
      <c r="E220" s="200" t="s">
        <v>348</v>
      </c>
      <c r="F220" s="171">
        <v>806</v>
      </c>
      <c r="G220" s="172">
        <v>2.637232</v>
      </c>
      <c r="H220" s="173">
        <v>4.4862624947568743E-4</v>
      </c>
    </row>
    <row r="221" spans="2:8" ht="12.95" customHeight="1">
      <c r="B221" s="204">
        <f t="shared" si="3"/>
        <v>214</v>
      </c>
      <c r="C221" s="202" t="s">
        <v>185</v>
      </c>
      <c r="D221" s="203" t="s">
        <v>537</v>
      </c>
      <c r="E221" s="200" t="s">
        <v>334</v>
      </c>
      <c r="F221" s="171">
        <v>5046</v>
      </c>
      <c r="G221" s="172">
        <v>2.601213</v>
      </c>
      <c r="H221" s="173">
        <v>4.424989656872817E-4</v>
      </c>
    </row>
    <row r="222" spans="2:8" ht="12.95" customHeight="1">
      <c r="B222" s="204">
        <f t="shared" si="3"/>
        <v>215</v>
      </c>
      <c r="C222" s="202" t="s">
        <v>701</v>
      </c>
      <c r="D222" s="203" t="s">
        <v>1069</v>
      </c>
      <c r="E222" s="200" t="s">
        <v>378</v>
      </c>
      <c r="F222" s="171">
        <v>956</v>
      </c>
      <c r="G222" s="172">
        <v>2.5620799999999999</v>
      </c>
      <c r="H222" s="173">
        <v>4.3584195143114797E-4</v>
      </c>
    </row>
    <row r="223" spans="2:8" ht="12.95" customHeight="1">
      <c r="B223" s="204">
        <f t="shared" si="3"/>
        <v>216</v>
      </c>
      <c r="C223" s="202" t="s">
        <v>249</v>
      </c>
      <c r="D223" s="203" t="s">
        <v>395</v>
      </c>
      <c r="E223" s="200" t="s">
        <v>344</v>
      </c>
      <c r="F223" s="171">
        <v>7172</v>
      </c>
      <c r="G223" s="172">
        <v>2.5532319999999999</v>
      </c>
      <c r="H223" s="173">
        <v>4.3433679562560604E-4</v>
      </c>
    </row>
    <row r="224" spans="2:8" ht="12.95" customHeight="1">
      <c r="B224" s="204">
        <f t="shared" si="3"/>
        <v>217</v>
      </c>
      <c r="C224" s="202" t="s">
        <v>702</v>
      </c>
      <c r="D224" s="203" t="s">
        <v>1070</v>
      </c>
      <c r="E224" s="200" t="s">
        <v>335</v>
      </c>
      <c r="F224" s="171">
        <v>4239</v>
      </c>
      <c r="G224" s="172">
        <v>2.5476390000000002</v>
      </c>
      <c r="H224" s="173">
        <v>4.333853561567548E-4</v>
      </c>
    </row>
    <row r="225" spans="2:8" ht="12.95" customHeight="1">
      <c r="B225" s="204">
        <f t="shared" si="3"/>
        <v>218</v>
      </c>
      <c r="C225" s="202" t="s">
        <v>703</v>
      </c>
      <c r="D225" s="203" t="s">
        <v>1071</v>
      </c>
      <c r="E225" s="200" t="s">
        <v>335</v>
      </c>
      <c r="F225" s="171">
        <v>1013</v>
      </c>
      <c r="G225" s="172">
        <v>2.5456690000000002</v>
      </c>
      <c r="H225" s="173">
        <v>4.3305023444146124E-4</v>
      </c>
    </row>
    <row r="226" spans="2:8" ht="12.95" customHeight="1">
      <c r="B226" s="204">
        <f t="shared" si="3"/>
        <v>219</v>
      </c>
      <c r="C226" s="202" t="s">
        <v>251</v>
      </c>
      <c r="D226" s="203" t="s">
        <v>397</v>
      </c>
      <c r="E226" s="200" t="s">
        <v>348</v>
      </c>
      <c r="F226" s="171">
        <v>2621</v>
      </c>
      <c r="G226" s="172">
        <v>2.539749</v>
      </c>
      <c r="H226" s="173">
        <v>4.3204316817012215E-4</v>
      </c>
    </row>
    <row r="227" spans="2:8" ht="12.95" customHeight="1">
      <c r="B227" s="204">
        <f t="shared" si="3"/>
        <v>220</v>
      </c>
      <c r="C227" s="202" t="s">
        <v>704</v>
      </c>
      <c r="D227" s="203" t="s">
        <v>1072</v>
      </c>
      <c r="E227" s="200" t="s">
        <v>342</v>
      </c>
      <c r="F227" s="171">
        <v>597</v>
      </c>
      <c r="G227" s="172">
        <v>2.5396380000000001</v>
      </c>
      <c r="H227" s="173">
        <v>4.3202428567753456E-4</v>
      </c>
    </row>
    <row r="228" spans="2:8" ht="12.95" customHeight="1">
      <c r="B228" s="204">
        <f t="shared" si="3"/>
        <v>221</v>
      </c>
      <c r="C228" s="202" t="s">
        <v>705</v>
      </c>
      <c r="D228" s="203" t="s">
        <v>1073</v>
      </c>
      <c r="E228" s="200" t="s">
        <v>380</v>
      </c>
      <c r="F228" s="171">
        <v>169</v>
      </c>
      <c r="G228" s="172">
        <v>2.5240149999999999</v>
      </c>
      <c r="H228" s="173">
        <v>4.2936661737396525E-4</v>
      </c>
    </row>
    <row r="229" spans="2:8" ht="12.95" customHeight="1">
      <c r="B229" s="204">
        <f t="shared" si="3"/>
        <v>222</v>
      </c>
      <c r="C229" s="202" t="s">
        <v>706</v>
      </c>
      <c r="D229" s="203" t="s">
        <v>1074</v>
      </c>
      <c r="E229" s="200" t="s">
        <v>378</v>
      </c>
      <c r="F229" s="171">
        <v>1750</v>
      </c>
      <c r="G229" s="172">
        <v>2.5121250000000002</v>
      </c>
      <c r="H229" s="173">
        <v>4.273439792039954E-4</v>
      </c>
    </row>
    <row r="230" spans="2:8" ht="12.95" customHeight="1">
      <c r="B230" s="204">
        <f t="shared" si="3"/>
        <v>223</v>
      </c>
      <c r="C230" s="202" t="s">
        <v>707</v>
      </c>
      <c r="D230" s="203" t="s">
        <v>1075</v>
      </c>
      <c r="E230" s="200" t="s">
        <v>348</v>
      </c>
      <c r="F230" s="171">
        <v>2763</v>
      </c>
      <c r="G230" s="172">
        <v>2.4839370000000001</v>
      </c>
      <c r="H230" s="173">
        <v>4.2254884676201811E-4</v>
      </c>
    </row>
    <row r="231" spans="2:8" ht="12.95" customHeight="1">
      <c r="B231" s="204">
        <f t="shared" si="3"/>
        <v>224</v>
      </c>
      <c r="C231" s="202" t="s">
        <v>708</v>
      </c>
      <c r="D231" s="203" t="s">
        <v>1076</v>
      </c>
      <c r="E231" s="200" t="s">
        <v>335</v>
      </c>
      <c r="F231" s="171">
        <v>626</v>
      </c>
      <c r="G231" s="172">
        <v>2.4589279999999998</v>
      </c>
      <c r="H231" s="173">
        <v>4.1829450210324807E-4</v>
      </c>
    </row>
    <row r="232" spans="2:8" ht="12.95" customHeight="1">
      <c r="B232" s="204">
        <f t="shared" si="3"/>
        <v>225</v>
      </c>
      <c r="C232" s="202" t="s">
        <v>709</v>
      </c>
      <c r="D232" s="203" t="s">
        <v>1077</v>
      </c>
      <c r="E232" s="200" t="s">
        <v>335</v>
      </c>
      <c r="F232" s="171">
        <v>9281</v>
      </c>
      <c r="G232" s="172">
        <v>2.4455434999999999</v>
      </c>
      <c r="H232" s="173">
        <v>4.1601763073352885E-4</v>
      </c>
    </row>
    <row r="233" spans="2:8" ht="12.95" customHeight="1">
      <c r="B233" s="204">
        <f t="shared" si="3"/>
        <v>226</v>
      </c>
      <c r="C233" s="202" t="s">
        <v>46</v>
      </c>
      <c r="D233" s="203" t="s">
        <v>3</v>
      </c>
      <c r="E233" s="200" t="s">
        <v>379</v>
      </c>
      <c r="F233" s="171">
        <v>840</v>
      </c>
      <c r="G233" s="172">
        <v>2.3965200000000002</v>
      </c>
      <c r="H233" s="173">
        <v>4.0767811834282097E-4</v>
      </c>
    </row>
    <row r="234" spans="2:8" ht="12.95" customHeight="1">
      <c r="B234" s="204">
        <f t="shared" si="3"/>
        <v>227</v>
      </c>
      <c r="C234" s="202" t="s">
        <v>710</v>
      </c>
      <c r="D234" s="203" t="s">
        <v>1078</v>
      </c>
      <c r="E234" s="200" t="s">
        <v>348</v>
      </c>
      <c r="F234" s="171">
        <v>1028</v>
      </c>
      <c r="G234" s="172">
        <v>2.3649140000000002</v>
      </c>
      <c r="H234" s="173">
        <v>4.0230154121918203E-4</v>
      </c>
    </row>
    <row r="235" spans="2:8" ht="12.95" customHeight="1">
      <c r="B235" s="204">
        <f t="shared" si="3"/>
        <v>228</v>
      </c>
      <c r="C235" s="202" t="s">
        <v>711</v>
      </c>
      <c r="D235" s="203" t="s">
        <v>1079</v>
      </c>
      <c r="E235" s="200" t="s">
        <v>381</v>
      </c>
      <c r="F235" s="171">
        <v>2148</v>
      </c>
      <c r="G235" s="172">
        <v>2.340246</v>
      </c>
      <c r="H235" s="173">
        <v>3.9810520493854145E-4</v>
      </c>
    </row>
    <row r="236" spans="2:8" ht="12.95" customHeight="1">
      <c r="B236" s="204">
        <f t="shared" si="3"/>
        <v>229</v>
      </c>
      <c r="C236" s="202" t="s">
        <v>712</v>
      </c>
      <c r="D236" s="203" t="s">
        <v>1080</v>
      </c>
      <c r="E236" s="200" t="s">
        <v>332</v>
      </c>
      <c r="F236" s="171">
        <v>1649</v>
      </c>
      <c r="G236" s="172">
        <v>2.2475869999999998</v>
      </c>
      <c r="H236" s="173">
        <v>3.823427465540809E-4</v>
      </c>
    </row>
    <row r="237" spans="2:8" ht="12.95" customHeight="1">
      <c r="B237" s="204">
        <f t="shared" si="3"/>
        <v>230</v>
      </c>
      <c r="C237" s="202" t="s">
        <v>426</v>
      </c>
      <c r="D237" s="203" t="s">
        <v>453</v>
      </c>
      <c r="E237" s="200" t="s">
        <v>332</v>
      </c>
      <c r="F237" s="171">
        <v>135</v>
      </c>
      <c r="G237" s="172">
        <v>2.2344525000000002</v>
      </c>
      <c r="H237" s="173">
        <v>3.8010840332082025E-4</v>
      </c>
    </row>
    <row r="238" spans="2:8" ht="12.95" customHeight="1">
      <c r="B238" s="204">
        <f t="shared" si="3"/>
        <v>231</v>
      </c>
      <c r="C238" s="202" t="s">
        <v>713</v>
      </c>
      <c r="D238" s="203" t="s">
        <v>1081</v>
      </c>
      <c r="E238" s="200" t="s">
        <v>335</v>
      </c>
      <c r="F238" s="171">
        <v>142</v>
      </c>
      <c r="G238" s="172">
        <v>2.223862</v>
      </c>
      <c r="H238" s="173">
        <v>3.7830682640416208E-4</v>
      </c>
    </row>
    <row r="239" spans="2:8" ht="12.95" customHeight="1">
      <c r="B239" s="204">
        <f t="shared" si="3"/>
        <v>232</v>
      </c>
      <c r="C239" s="202" t="s">
        <v>714</v>
      </c>
      <c r="D239" s="203" t="s">
        <v>1082</v>
      </c>
      <c r="E239" s="200" t="s">
        <v>378</v>
      </c>
      <c r="F239" s="171">
        <v>2655</v>
      </c>
      <c r="G239" s="172">
        <v>2.21427</v>
      </c>
      <c r="H239" s="173">
        <v>3.7667510686451944E-4</v>
      </c>
    </row>
    <row r="240" spans="2:8" ht="12.95" customHeight="1">
      <c r="B240" s="204">
        <f t="shared" si="3"/>
        <v>233</v>
      </c>
      <c r="C240" s="202" t="s">
        <v>715</v>
      </c>
      <c r="D240" s="203" t="s">
        <v>1083</v>
      </c>
      <c r="E240" s="200" t="s">
        <v>339</v>
      </c>
      <c r="F240" s="171">
        <v>4021</v>
      </c>
      <c r="G240" s="172">
        <v>2.2014974999999999</v>
      </c>
      <c r="H240" s="173">
        <v>3.7450234437285085E-4</v>
      </c>
    </row>
    <row r="241" spans="2:8" ht="12.95" customHeight="1">
      <c r="B241" s="204">
        <f t="shared" si="3"/>
        <v>234</v>
      </c>
      <c r="C241" s="202" t="s">
        <v>716</v>
      </c>
      <c r="D241" s="203" t="s">
        <v>1084</v>
      </c>
      <c r="E241" s="200" t="s">
        <v>335</v>
      </c>
      <c r="F241" s="171">
        <v>1271</v>
      </c>
      <c r="G241" s="172">
        <v>2.1626064999999999</v>
      </c>
      <c r="H241" s="173">
        <v>3.67886497352809E-4</v>
      </c>
    </row>
    <row r="242" spans="2:8" ht="12.95" customHeight="1">
      <c r="B242" s="204">
        <f t="shared" si="3"/>
        <v>235</v>
      </c>
      <c r="C242" s="202" t="s">
        <v>717</v>
      </c>
      <c r="D242" s="203" t="s">
        <v>1085</v>
      </c>
      <c r="E242" s="200" t="s">
        <v>337</v>
      </c>
      <c r="F242" s="171">
        <v>1376</v>
      </c>
      <c r="G242" s="172">
        <v>2.1438079999999999</v>
      </c>
      <c r="H242" s="173">
        <v>3.6468863665994287E-4</v>
      </c>
    </row>
    <row r="243" spans="2:8" ht="12.95" customHeight="1">
      <c r="B243" s="204">
        <f t="shared" si="3"/>
        <v>236</v>
      </c>
      <c r="C243" s="202" t="s">
        <v>718</v>
      </c>
      <c r="D243" s="203" t="s">
        <v>1086</v>
      </c>
      <c r="E243" s="200" t="s">
        <v>1337</v>
      </c>
      <c r="F243" s="171">
        <v>769</v>
      </c>
      <c r="G243" s="172">
        <v>2.1366665</v>
      </c>
      <c r="H243" s="173">
        <v>3.6347377791386723E-4</v>
      </c>
    </row>
    <row r="244" spans="2:8" ht="12.95" customHeight="1">
      <c r="B244" s="204">
        <f t="shared" si="3"/>
        <v>237</v>
      </c>
      <c r="C244" s="202" t="s">
        <v>719</v>
      </c>
      <c r="D244" s="203" t="s">
        <v>1087</v>
      </c>
      <c r="E244" s="200" t="s">
        <v>377</v>
      </c>
      <c r="F244" s="171">
        <v>59</v>
      </c>
      <c r="G244" s="172">
        <v>2.071726</v>
      </c>
      <c r="H244" s="173">
        <v>3.5242658413111477E-4</v>
      </c>
    </row>
    <row r="245" spans="2:8" ht="12.95" customHeight="1">
      <c r="B245" s="204">
        <f t="shared" si="3"/>
        <v>238</v>
      </c>
      <c r="C245" s="202" t="s">
        <v>720</v>
      </c>
      <c r="D245" s="203" t="s">
        <v>1088</v>
      </c>
      <c r="E245" s="200" t="s">
        <v>380</v>
      </c>
      <c r="F245" s="171">
        <v>1231</v>
      </c>
      <c r="G245" s="172">
        <v>2.002837</v>
      </c>
      <c r="H245" s="173">
        <v>3.4070770096113553E-4</v>
      </c>
    </row>
    <row r="246" spans="2:8" ht="12.95" customHeight="1">
      <c r="B246" s="204">
        <f t="shared" si="3"/>
        <v>239</v>
      </c>
      <c r="C246" s="202" t="s">
        <v>721</v>
      </c>
      <c r="D246" s="203" t="s">
        <v>1089</v>
      </c>
      <c r="E246" s="200" t="s">
        <v>342</v>
      </c>
      <c r="F246" s="171">
        <v>203</v>
      </c>
      <c r="G246" s="172">
        <v>2.0013770000000002</v>
      </c>
      <c r="H246" s="173">
        <v>3.4045933664421743E-4</v>
      </c>
    </row>
    <row r="247" spans="2:8" ht="12.95" customHeight="1">
      <c r="B247" s="204">
        <f t="shared" si="3"/>
        <v>240</v>
      </c>
      <c r="C247" s="202" t="s">
        <v>722</v>
      </c>
      <c r="D247" s="203" t="s">
        <v>1090</v>
      </c>
      <c r="E247" s="200" t="s">
        <v>1339</v>
      </c>
      <c r="F247" s="171">
        <v>3723</v>
      </c>
      <c r="G247" s="172">
        <v>1.984359</v>
      </c>
      <c r="H247" s="173">
        <v>3.3756436133920931E-4</v>
      </c>
    </row>
    <row r="248" spans="2:8" ht="12.95" customHeight="1">
      <c r="B248" s="204">
        <f t="shared" si="3"/>
        <v>241</v>
      </c>
      <c r="C248" s="202" t="s">
        <v>723</v>
      </c>
      <c r="D248" s="203" t="s">
        <v>1091</v>
      </c>
      <c r="E248" s="200" t="s">
        <v>342</v>
      </c>
      <c r="F248" s="171">
        <v>1425</v>
      </c>
      <c r="G248" s="172">
        <v>1.9828874999999999</v>
      </c>
      <c r="H248" s="173">
        <v>3.3731404072801413E-4</v>
      </c>
    </row>
    <row r="249" spans="2:8" ht="12.95" customHeight="1">
      <c r="B249" s="204">
        <f t="shared" si="3"/>
        <v>242</v>
      </c>
      <c r="C249" s="202" t="s">
        <v>724</v>
      </c>
      <c r="D249" s="203" t="s">
        <v>1092</v>
      </c>
      <c r="E249" s="200" t="s">
        <v>346</v>
      </c>
      <c r="F249" s="171">
        <v>20129</v>
      </c>
      <c r="G249" s="172">
        <v>1.9827064999999999</v>
      </c>
      <c r="H249" s="173">
        <v>3.372832503572181E-4</v>
      </c>
    </row>
    <row r="250" spans="2:8" ht="12.95" customHeight="1">
      <c r="B250" s="204">
        <f t="shared" si="3"/>
        <v>243</v>
      </c>
      <c r="C250" s="202" t="s">
        <v>725</v>
      </c>
      <c r="D250" s="203" t="s">
        <v>1093</v>
      </c>
      <c r="E250" s="200" t="s">
        <v>335</v>
      </c>
      <c r="F250" s="171">
        <v>1163</v>
      </c>
      <c r="G250" s="172">
        <v>1.974774</v>
      </c>
      <c r="H250" s="173">
        <v>3.359338325873875E-4</v>
      </c>
    </row>
    <row r="251" spans="2:8" ht="12.95" customHeight="1">
      <c r="B251" s="204">
        <f t="shared" si="3"/>
        <v>244</v>
      </c>
      <c r="C251" s="202" t="s">
        <v>726</v>
      </c>
      <c r="D251" s="203" t="s">
        <v>1094</v>
      </c>
      <c r="E251" s="200" t="s">
        <v>530</v>
      </c>
      <c r="F251" s="171">
        <v>59</v>
      </c>
      <c r="G251" s="172">
        <v>1.950599</v>
      </c>
      <c r="H251" s="173">
        <v>3.3182136179184328E-4</v>
      </c>
    </row>
    <row r="252" spans="2:8" ht="12.95" customHeight="1">
      <c r="B252" s="204">
        <f t="shared" si="3"/>
        <v>245</v>
      </c>
      <c r="C252" s="202" t="s">
        <v>727</v>
      </c>
      <c r="D252" s="203" t="s">
        <v>1095</v>
      </c>
      <c r="E252" s="200" t="s">
        <v>347</v>
      </c>
      <c r="F252" s="171">
        <v>703</v>
      </c>
      <c r="G252" s="172">
        <v>1.929735</v>
      </c>
      <c r="H252" s="173">
        <v>3.282721336355564E-4</v>
      </c>
    </row>
    <row r="253" spans="2:8" ht="12.95" customHeight="1">
      <c r="B253" s="204">
        <f t="shared" si="3"/>
        <v>246</v>
      </c>
      <c r="C253" s="202" t="s">
        <v>728</v>
      </c>
      <c r="D253" s="203" t="s">
        <v>1096</v>
      </c>
      <c r="E253" s="200" t="s">
        <v>334</v>
      </c>
      <c r="F253" s="171">
        <v>3850</v>
      </c>
      <c r="G253" s="172">
        <v>1.907675</v>
      </c>
      <c r="H253" s="173">
        <v>3.2451945087445171E-4</v>
      </c>
    </row>
    <row r="254" spans="2:8" ht="12.95" customHeight="1">
      <c r="B254" s="204">
        <f t="shared" si="3"/>
        <v>247</v>
      </c>
      <c r="C254" s="202" t="s">
        <v>729</v>
      </c>
      <c r="D254" s="203" t="s">
        <v>1097</v>
      </c>
      <c r="E254" s="200" t="s">
        <v>1341</v>
      </c>
      <c r="F254" s="171">
        <v>475</v>
      </c>
      <c r="G254" s="172">
        <v>1.8603375</v>
      </c>
      <c r="H254" s="173">
        <v>3.1646674823602045E-4</v>
      </c>
    </row>
    <row r="255" spans="2:8" ht="12.95" customHeight="1">
      <c r="B255" s="204">
        <f t="shared" si="3"/>
        <v>248</v>
      </c>
      <c r="C255" s="202" t="s">
        <v>407</v>
      </c>
      <c r="D255" s="203" t="s">
        <v>408</v>
      </c>
      <c r="E255" s="200" t="s">
        <v>332</v>
      </c>
      <c r="F255" s="171">
        <v>221</v>
      </c>
      <c r="G255" s="172">
        <v>1.84093</v>
      </c>
      <c r="H255" s="173">
        <v>3.1316528900274124E-4</v>
      </c>
    </row>
    <row r="256" spans="2:8" ht="12.95" customHeight="1">
      <c r="B256" s="204">
        <f t="shared" si="3"/>
        <v>249</v>
      </c>
      <c r="C256" s="202" t="s">
        <v>730</v>
      </c>
      <c r="D256" s="203" t="s">
        <v>1098</v>
      </c>
      <c r="E256" s="200" t="s">
        <v>380</v>
      </c>
      <c r="F256" s="171">
        <v>2240</v>
      </c>
      <c r="G256" s="172">
        <v>1.84016</v>
      </c>
      <c r="H256" s="173">
        <v>3.1303430234244883E-4</v>
      </c>
    </row>
    <row r="257" spans="2:8" ht="12.95" customHeight="1">
      <c r="B257" s="204">
        <f t="shared" si="3"/>
        <v>250</v>
      </c>
      <c r="C257" s="202" t="s">
        <v>406</v>
      </c>
      <c r="D257" s="203" t="s">
        <v>447</v>
      </c>
      <c r="E257" s="200" t="s">
        <v>343</v>
      </c>
      <c r="F257" s="171">
        <v>1723</v>
      </c>
      <c r="G257" s="172">
        <v>1.8393025000000001</v>
      </c>
      <c r="H257" s="173">
        <v>3.1288843083439587E-4</v>
      </c>
    </row>
    <row r="258" spans="2:8" ht="12.95" customHeight="1">
      <c r="B258" s="204">
        <f t="shared" si="3"/>
        <v>251</v>
      </c>
      <c r="C258" s="202" t="s">
        <v>731</v>
      </c>
      <c r="D258" s="203" t="s">
        <v>1099</v>
      </c>
      <c r="E258" s="200" t="s">
        <v>334</v>
      </c>
      <c r="F258" s="171">
        <v>4645</v>
      </c>
      <c r="G258" s="172">
        <v>1.83013</v>
      </c>
      <c r="H258" s="173">
        <v>3.1132807350773076E-4</v>
      </c>
    </row>
    <row r="259" spans="2:8" ht="12.95" customHeight="1">
      <c r="B259" s="204">
        <f t="shared" si="3"/>
        <v>252</v>
      </c>
      <c r="C259" s="202" t="s">
        <v>732</v>
      </c>
      <c r="D259" s="203" t="s">
        <v>1100</v>
      </c>
      <c r="E259" s="200" t="s">
        <v>377</v>
      </c>
      <c r="F259" s="171">
        <v>1123</v>
      </c>
      <c r="G259" s="172">
        <v>1.829367</v>
      </c>
      <c r="H259" s="173">
        <v>3.1119827763525918E-4</v>
      </c>
    </row>
    <row r="260" spans="2:8" ht="12.95" customHeight="1">
      <c r="B260" s="204">
        <f t="shared" si="3"/>
        <v>253</v>
      </c>
      <c r="C260" s="202" t="s">
        <v>733</v>
      </c>
      <c r="D260" s="203" t="s">
        <v>1101</v>
      </c>
      <c r="E260" s="200" t="s">
        <v>334</v>
      </c>
      <c r="F260" s="171">
        <v>1791</v>
      </c>
      <c r="G260" s="172">
        <v>1.8107009999999999</v>
      </c>
      <c r="H260" s="173">
        <v>3.0802295685471609E-4</v>
      </c>
    </row>
    <row r="261" spans="2:8" ht="12.95" customHeight="1">
      <c r="B261" s="204">
        <f t="shared" si="3"/>
        <v>254</v>
      </c>
      <c r="C261" s="202" t="s">
        <v>734</v>
      </c>
      <c r="D261" s="203" t="s">
        <v>1102</v>
      </c>
      <c r="E261" s="200" t="s">
        <v>342</v>
      </c>
      <c r="F261" s="171">
        <v>939</v>
      </c>
      <c r="G261" s="172">
        <v>1.7930204999999999</v>
      </c>
      <c r="H261" s="173">
        <v>3.0501528198809271E-4</v>
      </c>
    </row>
    <row r="262" spans="2:8" ht="12.95" customHeight="1">
      <c r="B262" s="204">
        <f t="shared" si="3"/>
        <v>255</v>
      </c>
      <c r="C262" s="202" t="s">
        <v>735</v>
      </c>
      <c r="D262" s="203" t="s">
        <v>1103</v>
      </c>
      <c r="E262" s="200" t="s">
        <v>348</v>
      </c>
      <c r="F262" s="171">
        <v>713</v>
      </c>
      <c r="G262" s="172">
        <v>1.7832129999999999</v>
      </c>
      <c r="H262" s="173">
        <v>3.0334690319482283E-4</v>
      </c>
    </row>
    <row r="263" spans="2:8" ht="12.95" customHeight="1">
      <c r="B263" s="204">
        <f t="shared" si="3"/>
        <v>256</v>
      </c>
      <c r="C263" s="202" t="s">
        <v>736</v>
      </c>
      <c r="D263" s="203" t="s">
        <v>1104</v>
      </c>
      <c r="E263" s="200" t="s">
        <v>378</v>
      </c>
      <c r="F263" s="171">
        <v>282</v>
      </c>
      <c r="G263" s="172">
        <v>1.768845</v>
      </c>
      <c r="H263" s="173">
        <v>3.0090272613627559E-4</v>
      </c>
    </row>
    <row r="264" spans="2:8" ht="12.95" customHeight="1">
      <c r="B264" s="204">
        <f t="shared" si="3"/>
        <v>257</v>
      </c>
      <c r="C264" s="202" t="s">
        <v>737</v>
      </c>
      <c r="D264" s="203" t="s">
        <v>1105</v>
      </c>
      <c r="E264" s="200" t="s">
        <v>334</v>
      </c>
      <c r="F264" s="171">
        <v>3265</v>
      </c>
      <c r="G264" s="172">
        <v>1.7679975000000001</v>
      </c>
      <c r="H264" s="173">
        <v>3.0075855575368101E-4</v>
      </c>
    </row>
    <row r="265" spans="2:8" ht="12.95" customHeight="1">
      <c r="B265" s="204">
        <f t="shared" si="3"/>
        <v>258</v>
      </c>
      <c r="C265" s="202" t="s">
        <v>738</v>
      </c>
      <c r="D265" s="203" t="s">
        <v>1106</v>
      </c>
      <c r="E265" s="200" t="s">
        <v>346</v>
      </c>
      <c r="F265" s="171">
        <v>981</v>
      </c>
      <c r="G265" s="172">
        <v>1.7594235</v>
      </c>
      <c r="H265" s="173">
        <v>2.993000107856977E-4</v>
      </c>
    </row>
    <row r="266" spans="2:8" ht="12.95" customHeight="1">
      <c r="B266" s="204">
        <f t="shared" ref="B266:B329" si="4">B265+1</f>
        <v>259</v>
      </c>
      <c r="C266" s="202" t="s">
        <v>739</v>
      </c>
      <c r="D266" s="203" t="s">
        <v>1107</v>
      </c>
      <c r="E266" s="200" t="s">
        <v>335</v>
      </c>
      <c r="F266" s="171">
        <v>5651</v>
      </c>
      <c r="G266" s="172">
        <v>1.7574609999999999</v>
      </c>
      <c r="H266" s="173">
        <v>2.9896616491449787E-4</v>
      </c>
    </row>
    <row r="267" spans="2:8" ht="12.95" customHeight="1">
      <c r="B267" s="204">
        <f t="shared" si="4"/>
        <v>260</v>
      </c>
      <c r="C267" s="202" t="s">
        <v>740</v>
      </c>
      <c r="D267" s="203" t="s">
        <v>1108</v>
      </c>
      <c r="E267" s="200" t="s">
        <v>382</v>
      </c>
      <c r="F267" s="171">
        <v>8176</v>
      </c>
      <c r="G267" s="172">
        <v>1.753752</v>
      </c>
      <c r="H267" s="173">
        <v>2.9833521748199844E-4</v>
      </c>
    </row>
    <row r="268" spans="2:8" ht="12.95" customHeight="1">
      <c r="B268" s="204">
        <f t="shared" si="4"/>
        <v>261</v>
      </c>
      <c r="C268" s="202" t="s">
        <v>741</v>
      </c>
      <c r="D268" s="203" t="s">
        <v>1109</v>
      </c>
      <c r="E268" s="200" t="s">
        <v>344</v>
      </c>
      <c r="F268" s="171">
        <v>2936</v>
      </c>
      <c r="G268" s="172">
        <v>1.7527919999999999</v>
      </c>
      <c r="H268" s="173">
        <v>2.9817190943799753E-4</v>
      </c>
    </row>
    <row r="269" spans="2:8" ht="12.95" customHeight="1">
      <c r="B269" s="204">
        <f t="shared" si="4"/>
        <v>262</v>
      </c>
      <c r="C269" s="202" t="s">
        <v>742</v>
      </c>
      <c r="D269" s="203" t="s">
        <v>1110</v>
      </c>
      <c r="E269" s="200" t="s">
        <v>333</v>
      </c>
      <c r="F269" s="171">
        <v>4170</v>
      </c>
      <c r="G269" s="172">
        <v>1.749315</v>
      </c>
      <c r="H269" s="173">
        <v>2.9758042811613166E-4</v>
      </c>
    </row>
    <row r="270" spans="2:8" ht="12.95" customHeight="1">
      <c r="B270" s="204">
        <f t="shared" si="4"/>
        <v>263</v>
      </c>
      <c r="C270" s="202" t="s">
        <v>743</v>
      </c>
      <c r="D270" s="203" t="s">
        <v>1111</v>
      </c>
      <c r="E270" s="200" t="s">
        <v>1340</v>
      </c>
      <c r="F270" s="171">
        <v>2389</v>
      </c>
      <c r="G270" s="172">
        <v>1.724858</v>
      </c>
      <c r="H270" s="173">
        <v>2.9341998558266215E-4</v>
      </c>
    </row>
    <row r="271" spans="2:8" ht="12.95" customHeight="1">
      <c r="B271" s="204">
        <f t="shared" si="4"/>
        <v>264</v>
      </c>
      <c r="C271" s="202" t="s">
        <v>744</v>
      </c>
      <c r="D271" s="203" t="s">
        <v>1112</v>
      </c>
      <c r="E271" s="200" t="s">
        <v>335</v>
      </c>
      <c r="F271" s="171">
        <v>2629</v>
      </c>
      <c r="G271" s="172">
        <v>1.7154225000000001</v>
      </c>
      <c r="H271" s="173">
        <v>2.9181488865644259E-4</v>
      </c>
    </row>
    <row r="272" spans="2:8" ht="12.95" customHeight="1">
      <c r="B272" s="204">
        <f t="shared" si="4"/>
        <v>265</v>
      </c>
      <c r="C272" s="202" t="s">
        <v>745</v>
      </c>
      <c r="D272" s="203" t="s">
        <v>1113</v>
      </c>
      <c r="E272" s="200" t="s">
        <v>382</v>
      </c>
      <c r="F272" s="171">
        <v>1313</v>
      </c>
      <c r="G272" s="172">
        <v>1.7003349999999999</v>
      </c>
      <c r="H272" s="173">
        <v>2.8924831562116758E-4</v>
      </c>
    </row>
    <row r="273" spans="2:8" ht="12.95" customHeight="1">
      <c r="B273" s="204">
        <f t="shared" si="4"/>
        <v>266</v>
      </c>
      <c r="C273" s="202" t="s">
        <v>746</v>
      </c>
      <c r="D273" s="203" t="s">
        <v>1114</v>
      </c>
      <c r="E273" s="200" t="s">
        <v>379</v>
      </c>
      <c r="F273" s="171">
        <v>99</v>
      </c>
      <c r="G273" s="172">
        <v>1.6879500000000001</v>
      </c>
      <c r="H273" s="173">
        <v>2.8714147174100973E-4</v>
      </c>
    </row>
    <row r="274" spans="2:8" ht="12.95" customHeight="1">
      <c r="B274" s="204">
        <f t="shared" si="4"/>
        <v>267</v>
      </c>
      <c r="C274" s="202" t="s">
        <v>747</v>
      </c>
      <c r="D274" s="203" t="s">
        <v>1115</v>
      </c>
      <c r="E274" s="200" t="s">
        <v>332</v>
      </c>
      <c r="F274" s="171">
        <v>8195</v>
      </c>
      <c r="G274" s="172">
        <v>1.6840725000000001</v>
      </c>
      <c r="H274" s="173">
        <v>2.864818603445372E-4</v>
      </c>
    </row>
    <row r="275" spans="2:8" ht="12.95" customHeight="1">
      <c r="B275" s="204">
        <f t="shared" si="4"/>
        <v>268</v>
      </c>
      <c r="C275" s="202" t="s">
        <v>416</v>
      </c>
      <c r="D275" s="203" t="s">
        <v>456</v>
      </c>
      <c r="E275" s="200" t="s">
        <v>335</v>
      </c>
      <c r="F275" s="171">
        <v>1540</v>
      </c>
      <c r="G275" s="172">
        <v>1.67398</v>
      </c>
      <c r="H275" s="173">
        <v>2.8476499947570452E-4</v>
      </c>
    </row>
    <row r="276" spans="2:8" ht="12.95" customHeight="1">
      <c r="B276" s="204">
        <f t="shared" si="4"/>
        <v>269</v>
      </c>
      <c r="C276" s="202" t="s">
        <v>748</v>
      </c>
      <c r="D276" s="203" t="s">
        <v>1116</v>
      </c>
      <c r="E276" s="200" t="s">
        <v>334</v>
      </c>
      <c r="F276" s="171">
        <v>3198</v>
      </c>
      <c r="G276" s="172">
        <v>1.6693560000000001</v>
      </c>
      <c r="H276" s="173">
        <v>2.8397839906376673E-4</v>
      </c>
    </row>
    <row r="277" spans="2:8" ht="12.95" customHeight="1">
      <c r="B277" s="204">
        <f t="shared" si="4"/>
        <v>270</v>
      </c>
      <c r="C277" s="202" t="s">
        <v>749</v>
      </c>
      <c r="D277" s="203" t="s">
        <v>1117</v>
      </c>
      <c r="E277" s="200" t="s">
        <v>339</v>
      </c>
      <c r="F277" s="171">
        <v>1413</v>
      </c>
      <c r="G277" s="172">
        <v>1.6567425</v>
      </c>
      <c r="H277" s="173">
        <v>2.8183268446688577E-4</v>
      </c>
    </row>
    <row r="278" spans="2:8" ht="12.95" customHeight="1">
      <c r="B278" s="204">
        <f t="shared" si="4"/>
        <v>271</v>
      </c>
      <c r="C278" s="202" t="s">
        <v>750</v>
      </c>
      <c r="D278" s="203" t="s">
        <v>1118</v>
      </c>
      <c r="E278" s="200" t="s">
        <v>332</v>
      </c>
      <c r="F278" s="171">
        <v>63</v>
      </c>
      <c r="G278" s="172">
        <v>1.6493085000000001</v>
      </c>
      <c r="H278" s="173">
        <v>2.8056806780115355E-4</v>
      </c>
    </row>
    <row r="279" spans="2:8" ht="12.95" customHeight="1">
      <c r="B279" s="204">
        <f t="shared" si="4"/>
        <v>272</v>
      </c>
      <c r="C279" s="202" t="s">
        <v>751</v>
      </c>
      <c r="D279" s="203" t="s">
        <v>1119</v>
      </c>
      <c r="E279" s="200" t="s">
        <v>348</v>
      </c>
      <c r="F279" s="171">
        <v>417</v>
      </c>
      <c r="G279" s="172">
        <v>1.6369335</v>
      </c>
      <c r="H279" s="173">
        <v>2.7846292504645409E-4</v>
      </c>
    </row>
    <row r="280" spans="2:8" ht="12.95" customHeight="1">
      <c r="B280" s="204">
        <f t="shared" si="4"/>
        <v>273</v>
      </c>
      <c r="C280" s="202" t="s">
        <v>752</v>
      </c>
      <c r="D280" s="203" t="s">
        <v>1120</v>
      </c>
      <c r="E280" s="200" t="s">
        <v>519</v>
      </c>
      <c r="F280" s="171">
        <v>686</v>
      </c>
      <c r="G280" s="172">
        <v>1.634395</v>
      </c>
      <c r="H280" s="173">
        <v>2.7803109434885369E-4</v>
      </c>
    </row>
    <row r="281" spans="2:8" ht="12.95" customHeight="1">
      <c r="B281" s="204">
        <f t="shared" si="4"/>
        <v>274</v>
      </c>
      <c r="C281" s="202" t="s">
        <v>753</v>
      </c>
      <c r="D281" s="203" t="s">
        <v>1121</v>
      </c>
      <c r="E281" s="200" t="s">
        <v>346</v>
      </c>
      <c r="F281" s="171">
        <v>441</v>
      </c>
      <c r="G281" s="172">
        <v>1.6343460000000001</v>
      </c>
      <c r="H281" s="173">
        <v>2.780227588341078E-4</v>
      </c>
    </row>
    <row r="282" spans="2:8" ht="12.95" customHeight="1">
      <c r="B282" s="204">
        <f t="shared" si="4"/>
        <v>275</v>
      </c>
      <c r="C282" s="202" t="s">
        <v>754</v>
      </c>
      <c r="D282" s="203" t="s">
        <v>1122</v>
      </c>
      <c r="E282" s="200" t="s">
        <v>332</v>
      </c>
      <c r="F282" s="171">
        <v>165</v>
      </c>
      <c r="G282" s="172">
        <v>1.629375</v>
      </c>
      <c r="H282" s="173">
        <v>2.7717712936876552E-4</v>
      </c>
    </row>
    <row r="283" spans="2:8" ht="12.95" customHeight="1">
      <c r="B283" s="204">
        <f t="shared" si="4"/>
        <v>276</v>
      </c>
      <c r="C283" s="202" t="s">
        <v>755</v>
      </c>
      <c r="D283" s="203" t="s">
        <v>1123</v>
      </c>
      <c r="E283" s="200" t="s">
        <v>348</v>
      </c>
      <c r="F283" s="171">
        <v>970</v>
      </c>
      <c r="G283" s="172">
        <v>1.6213550000000001</v>
      </c>
      <c r="H283" s="173">
        <v>2.7581282675117442E-4</v>
      </c>
    </row>
    <row r="284" spans="2:8" ht="12.95" customHeight="1">
      <c r="B284" s="204">
        <f t="shared" si="4"/>
        <v>277</v>
      </c>
      <c r="C284" s="202" t="s">
        <v>756</v>
      </c>
      <c r="D284" s="203" t="s">
        <v>1124</v>
      </c>
      <c r="E284" s="200" t="s">
        <v>1340</v>
      </c>
      <c r="F284" s="171">
        <v>489</v>
      </c>
      <c r="G284" s="172">
        <v>1.6124775</v>
      </c>
      <c r="H284" s="173">
        <v>2.7430265262553036E-4</v>
      </c>
    </row>
    <row r="285" spans="2:8" ht="12.95" customHeight="1">
      <c r="B285" s="204">
        <f t="shared" si="4"/>
        <v>278</v>
      </c>
      <c r="C285" s="202" t="s">
        <v>757</v>
      </c>
      <c r="D285" s="203" t="s">
        <v>1125</v>
      </c>
      <c r="E285" s="200" t="s">
        <v>341</v>
      </c>
      <c r="F285" s="171">
        <v>700</v>
      </c>
      <c r="G285" s="172">
        <v>1.6044</v>
      </c>
      <c r="H285" s="173">
        <v>2.729285685365538E-4</v>
      </c>
    </row>
    <row r="286" spans="2:8" ht="12.95" customHeight="1">
      <c r="B286" s="204">
        <f t="shared" si="4"/>
        <v>279</v>
      </c>
      <c r="C286" s="202" t="s">
        <v>418</v>
      </c>
      <c r="D286" s="203" t="s">
        <v>451</v>
      </c>
      <c r="E286" s="200" t="s">
        <v>332</v>
      </c>
      <c r="F286" s="171">
        <v>104</v>
      </c>
      <c r="G286" s="172">
        <v>1.5916680000000001</v>
      </c>
      <c r="H286" s="173">
        <v>2.7076269560299146E-4</v>
      </c>
    </row>
    <row r="287" spans="2:8" ht="12.95" customHeight="1">
      <c r="B287" s="204">
        <f t="shared" si="4"/>
        <v>280</v>
      </c>
      <c r="C287" s="202" t="s">
        <v>758</v>
      </c>
      <c r="D287" s="203" t="s">
        <v>1126</v>
      </c>
      <c r="E287" s="200" t="s">
        <v>338</v>
      </c>
      <c r="F287" s="171">
        <v>416</v>
      </c>
      <c r="G287" s="172">
        <v>1.5722719999999999</v>
      </c>
      <c r="H287" s="173">
        <v>2.6746319266398937E-4</v>
      </c>
    </row>
    <row r="288" spans="2:8" ht="12.95" customHeight="1">
      <c r="B288" s="204">
        <f t="shared" si="4"/>
        <v>281</v>
      </c>
      <c r="C288" s="202" t="s">
        <v>759</v>
      </c>
      <c r="D288" s="203" t="s">
        <v>1127</v>
      </c>
      <c r="E288" s="200" t="s">
        <v>380</v>
      </c>
      <c r="F288" s="171">
        <v>2465</v>
      </c>
      <c r="G288" s="172">
        <v>1.5702050000000001</v>
      </c>
      <c r="H288" s="173">
        <v>2.6711157003174988E-4</v>
      </c>
    </row>
    <row r="289" spans="2:8" ht="12.95" customHeight="1">
      <c r="B289" s="204">
        <f t="shared" si="4"/>
        <v>282</v>
      </c>
      <c r="C289" s="202" t="s">
        <v>760</v>
      </c>
      <c r="D289" s="203" t="s">
        <v>1128</v>
      </c>
      <c r="E289" s="200" t="s">
        <v>344</v>
      </c>
      <c r="F289" s="171">
        <v>980</v>
      </c>
      <c r="G289" s="172">
        <v>1.56898</v>
      </c>
      <c r="H289" s="173">
        <v>2.6690318216310283E-4</v>
      </c>
    </row>
    <row r="290" spans="2:8" ht="12.95" customHeight="1">
      <c r="B290" s="204">
        <f t="shared" si="4"/>
        <v>283</v>
      </c>
      <c r="C290" s="202" t="s">
        <v>761</v>
      </c>
      <c r="D290" s="203" t="s">
        <v>1129</v>
      </c>
      <c r="E290" s="200" t="s">
        <v>519</v>
      </c>
      <c r="F290" s="171">
        <v>241</v>
      </c>
      <c r="G290" s="172">
        <v>1.514926</v>
      </c>
      <c r="H290" s="173">
        <v>2.577079186105755E-4</v>
      </c>
    </row>
    <row r="291" spans="2:8" ht="12.95" customHeight="1">
      <c r="B291" s="204">
        <f t="shared" si="4"/>
        <v>284</v>
      </c>
      <c r="C291" s="202" t="s">
        <v>762</v>
      </c>
      <c r="D291" s="203" t="s">
        <v>1130</v>
      </c>
      <c r="E291" s="200" t="s">
        <v>333</v>
      </c>
      <c r="F291" s="171">
        <v>2858</v>
      </c>
      <c r="G291" s="172">
        <v>1.507595</v>
      </c>
      <c r="H291" s="173">
        <v>2.5646082353706425E-4</v>
      </c>
    </row>
    <row r="292" spans="2:8" ht="12.95" customHeight="1">
      <c r="B292" s="204">
        <f t="shared" si="4"/>
        <v>285</v>
      </c>
      <c r="C292" s="202" t="s">
        <v>763</v>
      </c>
      <c r="D292" s="203" t="s">
        <v>1131</v>
      </c>
      <c r="E292" s="200" t="s">
        <v>1338</v>
      </c>
      <c r="F292" s="171">
        <v>3748</v>
      </c>
      <c r="G292" s="172">
        <v>1.4617199999999999</v>
      </c>
      <c r="H292" s="173">
        <v>2.4865691049691564E-4</v>
      </c>
    </row>
    <row r="293" spans="2:8" ht="12.95" customHeight="1">
      <c r="B293" s="204">
        <f t="shared" si="4"/>
        <v>286</v>
      </c>
      <c r="C293" s="202" t="s">
        <v>413</v>
      </c>
      <c r="D293" s="203" t="s">
        <v>414</v>
      </c>
      <c r="E293" s="200" t="s">
        <v>332</v>
      </c>
      <c r="F293" s="171">
        <v>76</v>
      </c>
      <c r="G293" s="172">
        <v>1.4397819999999999</v>
      </c>
      <c r="H293" s="173">
        <v>2.4492498146640271E-4</v>
      </c>
    </row>
    <row r="294" spans="2:8" ht="12.95" customHeight="1">
      <c r="B294" s="204">
        <f t="shared" si="4"/>
        <v>287</v>
      </c>
      <c r="C294" s="202" t="s">
        <v>764</v>
      </c>
      <c r="D294" s="203" t="s">
        <v>1132</v>
      </c>
      <c r="E294" s="200" t="s">
        <v>341</v>
      </c>
      <c r="F294" s="171">
        <v>3093</v>
      </c>
      <c r="G294" s="172">
        <v>1.4258729999999999</v>
      </c>
      <c r="H294" s="173">
        <v>2.4255888606639341E-4</v>
      </c>
    </row>
    <row r="295" spans="2:8" ht="12.95" customHeight="1">
      <c r="B295" s="204">
        <f t="shared" si="4"/>
        <v>288</v>
      </c>
      <c r="C295" s="202" t="s">
        <v>765</v>
      </c>
      <c r="D295" s="203" t="s">
        <v>1133</v>
      </c>
      <c r="E295" s="200" t="s">
        <v>335</v>
      </c>
      <c r="F295" s="171">
        <v>4939</v>
      </c>
      <c r="G295" s="172">
        <v>1.4224319999999999</v>
      </c>
      <c r="H295" s="173">
        <v>2.4197352879617759E-4</v>
      </c>
    </row>
    <row r="296" spans="2:8" ht="12.95" customHeight="1">
      <c r="B296" s="204">
        <f t="shared" si="4"/>
        <v>289</v>
      </c>
      <c r="C296" s="202" t="s">
        <v>766</v>
      </c>
      <c r="D296" s="203" t="s">
        <v>1134</v>
      </c>
      <c r="E296" s="200" t="s">
        <v>379</v>
      </c>
      <c r="F296" s="171">
        <v>2009</v>
      </c>
      <c r="G296" s="172">
        <v>1.420363</v>
      </c>
      <c r="H296" s="173">
        <v>2.4162156593884643E-4</v>
      </c>
    </row>
    <row r="297" spans="2:8" ht="12.95" customHeight="1">
      <c r="B297" s="204">
        <f t="shared" si="4"/>
        <v>290</v>
      </c>
      <c r="C297" s="202" t="s">
        <v>767</v>
      </c>
      <c r="D297" s="203" t="s">
        <v>1135</v>
      </c>
      <c r="E297" s="200" t="s">
        <v>332</v>
      </c>
      <c r="F297" s="171">
        <v>3007</v>
      </c>
      <c r="G297" s="172">
        <v>1.4178005</v>
      </c>
      <c r="H297" s="173">
        <v>2.4118565254014601E-4</v>
      </c>
    </row>
    <row r="298" spans="2:8" ht="12.95" customHeight="1">
      <c r="B298" s="204">
        <f t="shared" si="4"/>
        <v>291</v>
      </c>
      <c r="C298" s="202" t="s">
        <v>768</v>
      </c>
      <c r="D298" s="203" t="s">
        <v>1136</v>
      </c>
      <c r="E298" s="200" t="s">
        <v>1342</v>
      </c>
      <c r="F298" s="171">
        <v>1994</v>
      </c>
      <c r="G298" s="172">
        <v>1.417734</v>
      </c>
      <c r="H298" s="173">
        <v>2.4117434005584804E-4</v>
      </c>
    </row>
    <row r="299" spans="2:8" ht="12.95" customHeight="1">
      <c r="B299" s="204">
        <f t="shared" si="4"/>
        <v>292</v>
      </c>
      <c r="C299" s="202" t="s">
        <v>769</v>
      </c>
      <c r="D299" s="203" t="s">
        <v>1137</v>
      </c>
      <c r="E299" s="200" t="s">
        <v>345</v>
      </c>
      <c r="F299" s="171">
        <v>595</v>
      </c>
      <c r="G299" s="172">
        <v>1.4146125000000001</v>
      </c>
      <c r="H299" s="173">
        <v>2.4064333374402625E-4</v>
      </c>
    </row>
    <row r="300" spans="2:8" ht="12.95" customHeight="1">
      <c r="B300" s="204">
        <f t="shared" si="4"/>
        <v>293</v>
      </c>
      <c r="C300" s="202" t="s">
        <v>770</v>
      </c>
      <c r="D300" s="203" t="s">
        <v>1138</v>
      </c>
      <c r="E300" s="200" t="s">
        <v>332</v>
      </c>
      <c r="F300" s="171">
        <v>270</v>
      </c>
      <c r="G300" s="172">
        <v>1.4125049999999999</v>
      </c>
      <c r="H300" s="173">
        <v>2.4028482155368048E-4</v>
      </c>
    </row>
    <row r="301" spans="2:8" ht="12.95" customHeight="1">
      <c r="B301" s="204">
        <f t="shared" si="4"/>
        <v>294</v>
      </c>
      <c r="C301" s="202" t="s">
        <v>771</v>
      </c>
      <c r="D301" s="203" t="s">
        <v>1139</v>
      </c>
      <c r="E301" s="200" t="s">
        <v>337</v>
      </c>
      <c r="F301" s="171">
        <v>1617</v>
      </c>
      <c r="G301" s="172">
        <v>1.3954709999999999</v>
      </c>
      <c r="H301" s="173">
        <v>2.3738712444793897E-4</v>
      </c>
    </row>
    <row r="302" spans="2:8" ht="12.95" customHeight="1">
      <c r="B302" s="204">
        <f t="shared" si="4"/>
        <v>295</v>
      </c>
      <c r="C302" s="202" t="s">
        <v>772</v>
      </c>
      <c r="D302" s="203" t="s">
        <v>1140</v>
      </c>
      <c r="E302" s="200" t="s">
        <v>347</v>
      </c>
      <c r="F302" s="171">
        <v>444</v>
      </c>
      <c r="G302" s="172">
        <v>1.3932720000000001</v>
      </c>
      <c r="H302" s="173">
        <v>2.3701304695964933E-4</v>
      </c>
    </row>
    <row r="303" spans="2:8" ht="12.95" customHeight="1">
      <c r="B303" s="204">
        <f t="shared" si="4"/>
        <v>296</v>
      </c>
      <c r="C303" s="202" t="s">
        <v>773</v>
      </c>
      <c r="D303" s="203" t="s">
        <v>1141</v>
      </c>
      <c r="E303" s="200" t="s">
        <v>1337</v>
      </c>
      <c r="F303" s="171">
        <v>17732</v>
      </c>
      <c r="G303" s="172">
        <v>1.3742300000000001</v>
      </c>
      <c r="H303" s="173">
        <v>2.3377376386187257E-4</v>
      </c>
    </row>
    <row r="304" spans="2:8" ht="12.95" customHeight="1">
      <c r="B304" s="204">
        <f t="shared" si="4"/>
        <v>297</v>
      </c>
      <c r="C304" s="202" t="s">
        <v>774</v>
      </c>
      <c r="D304" s="203" t="s">
        <v>1142</v>
      </c>
      <c r="E304" s="200" t="s">
        <v>336</v>
      </c>
      <c r="F304" s="171">
        <v>1005</v>
      </c>
      <c r="G304" s="172">
        <v>1.3602675</v>
      </c>
      <c r="H304" s="173">
        <v>2.3139856744066112E-4</v>
      </c>
    </row>
    <row r="305" spans="2:8" ht="12.95" customHeight="1">
      <c r="B305" s="204">
        <f t="shared" si="4"/>
        <v>298</v>
      </c>
      <c r="C305" s="202" t="s">
        <v>775</v>
      </c>
      <c r="D305" s="203" t="s">
        <v>1143</v>
      </c>
      <c r="E305" s="200" t="s">
        <v>343</v>
      </c>
      <c r="F305" s="171">
        <v>63</v>
      </c>
      <c r="G305" s="172">
        <v>1.3400415000000001</v>
      </c>
      <c r="H305" s="173">
        <v>2.2795787108861653E-4</v>
      </c>
    </row>
    <row r="306" spans="2:8" ht="12.95" customHeight="1">
      <c r="B306" s="204">
        <f t="shared" si="4"/>
        <v>299</v>
      </c>
      <c r="C306" s="202" t="s">
        <v>776</v>
      </c>
      <c r="D306" s="203" t="s">
        <v>1144</v>
      </c>
      <c r="E306" s="200" t="s">
        <v>513</v>
      </c>
      <c r="F306" s="171">
        <v>1928</v>
      </c>
      <c r="G306" s="172">
        <v>1.3264640000000001</v>
      </c>
      <c r="H306" s="173">
        <v>2.2564816799755131E-4</v>
      </c>
    </row>
    <row r="307" spans="2:8" ht="12.95" customHeight="1">
      <c r="B307" s="204">
        <f t="shared" si="4"/>
        <v>300</v>
      </c>
      <c r="C307" s="202" t="s">
        <v>777</v>
      </c>
      <c r="D307" s="203" t="s">
        <v>1145</v>
      </c>
      <c r="E307" s="200" t="s">
        <v>334</v>
      </c>
      <c r="F307" s="171">
        <v>493</v>
      </c>
      <c r="G307" s="172">
        <v>1.315817</v>
      </c>
      <c r="H307" s="173">
        <v>2.238369797220535E-4</v>
      </c>
    </row>
    <row r="308" spans="2:8" ht="12.95" customHeight="1">
      <c r="B308" s="204">
        <f t="shared" si="4"/>
        <v>301</v>
      </c>
      <c r="C308" s="202" t="s">
        <v>778</v>
      </c>
      <c r="D308" s="203" t="s">
        <v>1146</v>
      </c>
      <c r="E308" s="200" t="s">
        <v>334</v>
      </c>
      <c r="F308" s="171">
        <v>1833</v>
      </c>
      <c r="G308" s="172">
        <v>1.2950145</v>
      </c>
      <c r="H308" s="173">
        <v>2.2029821348733543E-4</v>
      </c>
    </row>
    <row r="309" spans="2:8" ht="12.95" customHeight="1">
      <c r="B309" s="204">
        <f t="shared" si="4"/>
        <v>302</v>
      </c>
      <c r="C309" s="202" t="s">
        <v>779</v>
      </c>
      <c r="D309" s="203" t="s">
        <v>1147</v>
      </c>
      <c r="E309" s="200" t="s">
        <v>1336</v>
      </c>
      <c r="F309" s="171">
        <v>15840</v>
      </c>
      <c r="G309" s="172">
        <v>1.2672000000000001</v>
      </c>
      <c r="H309" s="173">
        <v>2.1556661808122725E-4</v>
      </c>
    </row>
    <row r="310" spans="2:8" ht="12.95" customHeight="1">
      <c r="B310" s="204">
        <f t="shared" si="4"/>
        <v>303</v>
      </c>
      <c r="C310" s="202" t="s">
        <v>780</v>
      </c>
      <c r="D310" s="203" t="s">
        <v>1148</v>
      </c>
      <c r="E310" s="200" t="s">
        <v>382</v>
      </c>
      <c r="F310" s="171">
        <v>3519</v>
      </c>
      <c r="G310" s="172">
        <v>1.2650805000000001</v>
      </c>
      <c r="H310" s="173">
        <v>2.1520606454033145E-4</v>
      </c>
    </row>
    <row r="311" spans="2:8" ht="12.95" customHeight="1">
      <c r="B311" s="204">
        <f t="shared" si="4"/>
        <v>304</v>
      </c>
      <c r="C311" s="202" t="s">
        <v>781</v>
      </c>
      <c r="D311" s="203" t="s">
        <v>1149</v>
      </c>
      <c r="E311" s="200" t="s">
        <v>519</v>
      </c>
      <c r="F311" s="171">
        <v>306</v>
      </c>
      <c r="G311" s="172">
        <v>1.2611790000000001</v>
      </c>
      <c r="H311" s="173">
        <v>2.1454237044275893E-4</v>
      </c>
    </row>
    <row r="312" spans="2:8" ht="12.95" customHeight="1">
      <c r="B312" s="204">
        <f t="shared" si="4"/>
        <v>305</v>
      </c>
      <c r="C312" s="202" t="s">
        <v>782</v>
      </c>
      <c r="D312" s="203" t="s">
        <v>1150</v>
      </c>
      <c r="E312" s="200" t="s">
        <v>380</v>
      </c>
      <c r="F312" s="171">
        <v>4166</v>
      </c>
      <c r="G312" s="172">
        <v>1.256049</v>
      </c>
      <c r="H312" s="173">
        <v>2.1366969308262896E-4</v>
      </c>
    </row>
    <row r="313" spans="2:8" ht="12.95" customHeight="1">
      <c r="B313" s="204">
        <f t="shared" si="4"/>
        <v>306</v>
      </c>
      <c r="C313" s="202" t="s">
        <v>783</v>
      </c>
      <c r="D313" s="203" t="s">
        <v>1151</v>
      </c>
      <c r="E313" s="200" t="s">
        <v>344</v>
      </c>
      <c r="F313" s="171">
        <v>2801</v>
      </c>
      <c r="G313" s="172">
        <v>1.2520469999999999</v>
      </c>
      <c r="H313" s="173">
        <v>2.1298890267420006E-4</v>
      </c>
    </row>
    <row r="314" spans="2:8" ht="12.95" customHeight="1">
      <c r="B314" s="204">
        <f t="shared" si="4"/>
        <v>307</v>
      </c>
      <c r="C314" s="202" t="s">
        <v>784</v>
      </c>
      <c r="D314" s="203" t="s">
        <v>1152</v>
      </c>
      <c r="E314" s="200" t="s">
        <v>335</v>
      </c>
      <c r="F314" s="171">
        <v>310</v>
      </c>
      <c r="G314" s="172">
        <v>1.2496100000000001</v>
      </c>
      <c r="H314" s="173">
        <v>2.1257433840000188E-4</v>
      </c>
    </row>
    <row r="315" spans="2:8" ht="12.95" customHeight="1">
      <c r="B315" s="204">
        <f t="shared" si="4"/>
        <v>308</v>
      </c>
      <c r="C315" s="202" t="s">
        <v>785</v>
      </c>
      <c r="D315" s="203" t="s">
        <v>1153</v>
      </c>
      <c r="E315" s="200" t="s">
        <v>519</v>
      </c>
      <c r="F315" s="171">
        <v>780</v>
      </c>
      <c r="G315" s="172">
        <v>1.24644</v>
      </c>
      <c r="H315" s="173">
        <v>2.1203508162970713E-4</v>
      </c>
    </row>
    <row r="316" spans="2:8" ht="12.95" customHeight="1">
      <c r="B316" s="204">
        <f t="shared" si="4"/>
        <v>309</v>
      </c>
      <c r="C316" s="202" t="s">
        <v>786</v>
      </c>
      <c r="D316" s="203" t="s">
        <v>1154</v>
      </c>
      <c r="E316" s="200" t="s">
        <v>342</v>
      </c>
      <c r="F316" s="171">
        <v>1165</v>
      </c>
      <c r="G316" s="172">
        <v>1.2448025</v>
      </c>
      <c r="H316" s="173">
        <v>2.1175652233590346E-4</v>
      </c>
    </row>
    <row r="317" spans="2:8" ht="12.95" customHeight="1">
      <c r="B317" s="204">
        <f t="shared" si="4"/>
        <v>310</v>
      </c>
      <c r="C317" s="202" t="s">
        <v>787</v>
      </c>
      <c r="D317" s="203" t="s">
        <v>1155</v>
      </c>
      <c r="E317" s="200" t="s">
        <v>1338</v>
      </c>
      <c r="F317" s="171">
        <v>1905</v>
      </c>
      <c r="G317" s="172">
        <v>1.2372974999999999</v>
      </c>
      <c r="H317" s="173">
        <v>2.1047982767941704E-4</v>
      </c>
    </row>
    <row r="318" spans="2:8" ht="12.95" customHeight="1">
      <c r="B318" s="204">
        <f t="shared" si="4"/>
        <v>311</v>
      </c>
      <c r="C318" s="202" t="s">
        <v>788</v>
      </c>
      <c r="D318" s="203" t="s">
        <v>1156</v>
      </c>
      <c r="E318" s="200" t="s">
        <v>378</v>
      </c>
      <c r="F318" s="171">
        <v>1515</v>
      </c>
      <c r="G318" s="172">
        <v>1.2218475</v>
      </c>
      <c r="H318" s="173">
        <v>2.0785158884627708E-4</v>
      </c>
    </row>
    <row r="319" spans="2:8" ht="12.95" customHeight="1">
      <c r="B319" s="204">
        <f t="shared" si="4"/>
        <v>312</v>
      </c>
      <c r="C319" s="202" t="s">
        <v>429</v>
      </c>
      <c r="D319" s="203" t="s">
        <v>430</v>
      </c>
      <c r="E319" s="200" t="s">
        <v>332</v>
      </c>
      <c r="F319" s="171">
        <v>224</v>
      </c>
      <c r="G319" s="172">
        <v>1.216208</v>
      </c>
      <c r="H319" s="173">
        <v>2.0689223914404452E-4</v>
      </c>
    </row>
    <row r="320" spans="2:8" ht="12.95" customHeight="1">
      <c r="B320" s="204">
        <f t="shared" si="4"/>
        <v>313</v>
      </c>
      <c r="C320" s="202" t="s">
        <v>789</v>
      </c>
      <c r="D320" s="203" t="s">
        <v>1157</v>
      </c>
      <c r="E320" s="200" t="s">
        <v>346</v>
      </c>
      <c r="F320" s="171">
        <v>46</v>
      </c>
      <c r="G320" s="172">
        <v>1.199335</v>
      </c>
      <c r="H320" s="173">
        <v>2.0402193015818236E-4</v>
      </c>
    </row>
    <row r="321" spans="2:8" ht="12.95" customHeight="1">
      <c r="B321" s="204">
        <f t="shared" si="4"/>
        <v>314</v>
      </c>
      <c r="C321" s="202" t="s">
        <v>790</v>
      </c>
      <c r="D321" s="203" t="s">
        <v>1158</v>
      </c>
      <c r="E321" s="200" t="s">
        <v>519</v>
      </c>
      <c r="F321" s="171">
        <v>203</v>
      </c>
      <c r="G321" s="172">
        <v>1.1916100000000001</v>
      </c>
      <c r="H321" s="173">
        <v>2.0270781074161238E-4</v>
      </c>
    </row>
    <row r="322" spans="2:8" ht="12.95" customHeight="1">
      <c r="B322" s="204">
        <f t="shared" si="4"/>
        <v>315</v>
      </c>
      <c r="C322" s="202" t="s">
        <v>791</v>
      </c>
      <c r="D322" s="203" t="s">
        <v>1159</v>
      </c>
      <c r="E322" s="200" t="s">
        <v>348</v>
      </c>
      <c r="F322" s="171">
        <v>3554</v>
      </c>
      <c r="G322" s="172">
        <v>1.1888129999999999</v>
      </c>
      <c r="H322" s="173">
        <v>2.0223200595091383E-4</v>
      </c>
    </row>
    <row r="323" spans="2:8" ht="12.95" customHeight="1">
      <c r="B323" s="204">
        <f t="shared" si="4"/>
        <v>316</v>
      </c>
      <c r="C323" s="202" t="s">
        <v>792</v>
      </c>
      <c r="D323" s="203" t="s">
        <v>1160</v>
      </c>
      <c r="E323" s="200" t="s">
        <v>348</v>
      </c>
      <c r="F323" s="171">
        <v>348</v>
      </c>
      <c r="G323" s="172">
        <v>1.187376</v>
      </c>
      <c r="H323" s="173">
        <v>2.0198755422254995E-4</v>
      </c>
    </row>
    <row r="324" spans="2:8" ht="12.95" customHeight="1">
      <c r="B324" s="204">
        <f t="shared" si="4"/>
        <v>317</v>
      </c>
      <c r="C324" s="202" t="s">
        <v>793</v>
      </c>
      <c r="D324" s="203" t="s">
        <v>1161</v>
      </c>
      <c r="E324" s="200" t="s">
        <v>1337</v>
      </c>
      <c r="F324" s="171">
        <v>573</v>
      </c>
      <c r="G324" s="172">
        <v>1.1849639999999999</v>
      </c>
      <c r="H324" s="173">
        <v>2.0157724276199761E-4</v>
      </c>
    </row>
    <row r="325" spans="2:8" ht="12.95" customHeight="1">
      <c r="B325" s="204">
        <f t="shared" si="4"/>
        <v>318</v>
      </c>
      <c r="C325" s="202" t="s">
        <v>794</v>
      </c>
      <c r="D325" s="203" t="s">
        <v>1162</v>
      </c>
      <c r="E325" s="200" t="s">
        <v>377</v>
      </c>
      <c r="F325" s="171">
        <v>702</v>
      </c>
      <c r="G325" s="172">
        <v>1.178307</v>
      </c>
      <c r="H325" s="173">
        <v>2.0044480354437867E-4</v>
      </c>
    </row>
    <row r="326" spans="2:8" ht="12.95" customHeight="1">
      <c r="B326" s="204">
        <f t="shared" si="4"/>
        <v>319</v>
      </c>
      <c r="C326" s="202" t="s">
        <v>795</v>
      </c>
      <c r="D326" s="203" t="s">
        <v>1163</v>
      </c>
      <c r="E326" s="200" t="s">
        <v>348</v>
      </c>
      <c r="F326" s="171">
        <v>1955</v>
      </c>
      <c r="G326" s="172">
        <v>1.1700675</v>
      </c>
      <c r="H326" s="173">
        <v>1.9904316122297693E-4</v>
      </c>
    </row>
    <row r="327" spans="2:8" ht="12.95" customHeight="1">
      <c r="B327" s="204">
        <f t="shared" si="4"/>
        <v>320</v>
      </c>
      <c r="C327" s="202" t="s">
        <v>43</v>
      </c>
      <c r="D327" s="203" t="s">
        <v>559</v>
      </c>
      <c r="E327" s="200" t="s">
        <v>332</v>
      </c>
      <c r="F327" s="171">
        <v>223</v>
      </c>
      <c r="G327" s="172">
        <v>1.1657325000000001</v>
      </c>
      <c r="H327" s="173">
        <v>1.9830572333678524E-4</v>
      </c>
    </row>
    <row r="328" spans="2:8" ht="12.95" customHeight="1">
      <c r="B328" s="204">
        <f t="shared" si="4"/>
        <v>321</v>
      </c>
      <c r="C328" s="202" t="s">
        <v>796</v>
      </c>
      <c r="D328" s="203" t="s">
        <v>1164</v>
      </c>
      <c r="E328" s="200" t="s">
        <v>334</v>
      </c>
      <c r="F328" s="171">
        <v>364</v>
      </c>
      <c r="G328" s="172">
        <v>1.162798</v>
      </c>
      <c r="H328" s="173">
        <v>1.9780652807103446E-4</v>
      </c>
    </row>
    <row r="329" spans="2:8" ht="12.95" customHeight="1">
      <c r="B329" s="204">
        <f t="shared" si="4"/>
        <v>322</v>
      </c>
      <c r="C329" s="202" t="s">
        <v>252</v>
      </c>
      <c r="D329" s="203" t="s">
        <v>398</v>
      </c>
      <c r="E329" s="200" t="s">
        <v>337</v>
      </c>
      <c r="F329" s="171">
        <v>4344</v>
      </c>
      <c r="G329" s="172">
        <v>1.159848</v>
      </c>
      <c r="H329" s="173">
        <v>1.9730469606082327E-4</v>
      </c>
    </row>
    <row r="330" spans="2:8" ht="12.95" customHeight="1">
      <c r="B330" s="204">
        <f t="shared" ref="B330:B393" si="5">B329+1</f>
        <v>323</v>
      </c>
      <c r="C330" s="202" t="s">
        <v>797</v>
      </c>
      <c r="D330" s="203" t="s">
        <v>1165</v>
      </c>
      <c r="E330" s="200" t="s">
        <v>1339</v>
      </c>
      <c r="F330" s="171">
        <v>463</v>
      </c>
      <c r="G330" s="172">
        <v>1.1591205</v>
      </c>
      <c r="H330" s="173">
        <v>1.9718093918372881E-4</v>
      </c>
    </row>
    <row r="331" spans="2:8" ht="12.95" customHeight="1">
      <c r="B331" s="204">
        <f t="shared" si="5"/>
        <v>324</v>
      </c>
      <c r="C331" s="202" t="s">
        <v>798</v>
      </c>
      <c r="D331" s="203" t="s">
        <v>1166</v>
      </c>
      <c r="E331" s="200" t="s">
        <v>382</v>
      </c>
      <c r="F331" s="171">
        <v>901</v>
      </c>
      <c r="G331" s="172">
        <v>1.150577</v>
      </c>
      <c r="H331" s="173">
        <v>1.9572758264839346E-4</v>
      </c>
    </row>
    <row r="332" spans="2:8" ht="12.95" customHeight="1">
      <c r="B332" s="204">
        <f t="shared" si="5"/>
        <v>325</v>
      </c>
      <c r="C332" s="202" t="s">
        <v>799</v>
      </c>
      <c r="D332" s="203" t="s">
        <v>1167</v>
      </c>
      <c r="E332" s="200" t="s">
        <v>377</v>
      </c>
      <c r="F332" s="171">
        <v>661</v>
      </c>
      <c r="G332" s="172">
        <v>1.1431994999999999</v>
      </c>
      <c r="H332" s="173">
        <v>1.9447257734150092E-4</v>
      </c>
    </row>
    <row r="333" spans="2:8" ht="12.95" customHeight="1">
      <c r="B333" s="204">
        <f t="shared" si="5"/>
        <v>326</v>
      </c>
      <c r="C333" s="202" t="s">
        <v>800</v>
      </c>
      <c r="D333" s="203" t="s">
        <v>1168</v>
      </c>
      <c r="E333" s="200" t="s">
        <v>382</v>
      </c>
      <c r="F333" s="171">
        <v>1142</v>
      </c>
      <c r="G333" s="172">
        <v>1.1408579999999999</v>
      </c>
      <c r="H333" s="173">
        <v>1.9407425881542989E-4</v>
      </c>
    </row>
    <row r="334" spans="2:8" ht="12.95" customHeight="1">
      <c r="B334" s="204">
        <f t="shared" si="5"/>
        <v>327</v>
      </c>
      <c r="C334" s="202" t="s">
        <v>801</v>
      </c>
      <c r="D334" s="203" t="s">
        <v>1169</v>
      </c>
      <c r="E334" s="200" t="s">
        <v>379</v>
      </c>
      <c r="F334" s="171">
        <v>1664</v>
      </c>
      <c r="G334" s="172">
        <v>1.125696</v>
      </c>
      <c r="H334" s="173">
        <v>1.914950123954902E-4</v>
      </c>
    </row>
    <row r="335" spans="2:8" ht="12.95" customHeight="1">
      <c r="B335" s="204">
        <f t="shared" si="5"/>
        <v>328</v>
      </c>
      <c r="C335" s="202" t="s">
        <v>802</v>
      </c>
      <c r="D335" s="203" t="s">
        <v>1170</v>
      </c>
      <c r="E335" s="200" t="s">
        <v>380</v>
      </c>
      <c r="F335" s="171">
        <v>1419</v>
      </c>
      <c r="G335" s="172">
        <v>1.125267</v>
      </c>
      <c r="H335" s="173">
        <v>1.914220341133273E-4</v>
      </c>
    </row>
    <row r="336" spans="2:8" ht="12.95" customHeight="1">
      <c r="B336" s="204">
        <f t="shared" si="5"/>
        <v>329</v>
      </c>
      <c r="C336" s="202" t="s">
        <v>803</v>
      </c>
      <c r="D336" s="203" t="s">
        <v>804</v>
      </c>
      <c r="E336" s="200" t="s">
        <v>530</v>
      </c>
      <c r="F336" s="171">
        <v>2084</v>
      </c>
      <c r="G336" s="172">
        <v>1.098268</v>
      </c>
      <c r="H336" s="173">
        <v>1.8682916548834697E-4</v>
      </c>
    </row>
    <row r="337" spans="2:8" ht="12.95" customHeight="1">
      <c r="B337" s="204">
        <f t="shared" si="5"/>
        <v>330</v>
      </c>
      <c r="C337" s="202" t="s">
        <v>805</v>
      </c>
      <c r="D337" s="203" t="s">
        <v>1171</v>
      </c>
      <c r="E337" s="200" t="s">
        <v>336</v>
      </c>
      <c r="F337" s="171">
        <v>1712</v>
      </c>
      <c r="G337" s="172">
        <v>1.0922559999999999</v>
      </c>
      <c r="H337" s="173">
        <v>1.8580644886279115E-4</v>
      </c>
    </row>
    <row r="338" spans="2:8" ht="12.95" customHeight="1">
      <c r="B338" s="204">
        <f t="shared" si="5"/>
        <v>331</v>
      </c>
      <c r="C338" s="202" t="s">
        <v>806</v>
      </c>
      <c r="D338" s="203" t="s">
        <v>1172</v>
      </c>
      <c r="E338" s="200" t="s">
        <v>334</v>
      </c>
      <c r="F338" s="171">
        <v>250</v>
      </c>
      <c r="G338" s="172">
        <v>1.0902499999999999</v>
      </c>
      <c r="H338" s="173">
        <v>1.8546520309584754E-4</v>
      </c>
    </row>
    <row r="339" spans="2:8" ht="12.95" customHeight="1">
      <c r="B339" s="204">
        <f t="shared" si="5"/>
        <v>332</v>
      </c>
      <c r="C339" s="202" t="s">
        <v>807</v>
      </c>
      <c r="D339" s="203" t="s">
        <v>1173</v>
      </c>
      <c r="E339" s="200" t="s">
        <v>380</v>
      </c>
      <c r="F339" s="171">
        <v>1440</v>
      </c>
      <c r="G339" s="172">
        <v>1.0857600000000001</v>
      </c>
      <c r="H339" s="173">
        <v>1.8470139776505153E-4</v>
      </c>
    </row>
    <row r="340" spans="2:8" ht="12.95" customHeight="1">
      <c r="B340" s="204">
        <f t="shared" si="5"/>
        <v>333</v>
      </c>
      <c r="C340" s="202" t="s">
        <v>808</v>
      </c>
      <c r="D340" s="203" t="s">
        <v>1174</v>
      </c>
      <c r="E340" s="200" t="s">
        <v>348</v>
      </c>
      <c r="F340" s="171">
        <v>2262</v>
      </c>
      <c r="G340" s="172">
        <v>1.0857600000000001</v>
      </c>
      <c r="H340" s="173">
        <v>1.8470139776505153E-4</v>
      </c>
    </row>
    <row r="341" spans="2:8" ht="12.95" customHeight="1">
      <c r="B341" s="204">
        <f t="shared" si="5"/>
        <v>334</v>
      </c>
      <c r="C341" s="202" t="s">
        <v>42</v>
      </c>
      <c r="D341" s="203" t="s">
        <v>573</v>
      </c>
      <c r="E341" s="200" t="s">
        <v>342</v>
      </c>
      <c r="F341" s="171">
        <v>130</v>
      </c>
      <c r="G341" s="172">
        <v>1.08446</v>
      </c>
      <c r="H341" s="173">
        <v>1.8448025145546693E-4</v>
      </c>
    </row>
    <row r="342" spans="2:8" ht="12.95" customHeight="1">
      <c r="B342" s="204">
        <f t="shared" si="5"/>
        <v>335</v>
      </c>
      <c r="C342" s="202" t="s">
        <v>809</v>
      </c>
      <c r="D342" s="203" t="s">
        <v>1175</v>
      </c>
      <c r="E342" s="200" t="s">
        <v>344</v>
      </c>
      <c r="F342" s="171">
        <v>14679</v>
      </c>
      <c r="G342" s="172">
        <v>1.0789065</v>
      </c>
      <c r="H342" s="173">
        <v>1.8353553143217615E-4</v>
      </c>
    </row>
    <row r="343" spans="2:8" ht="12.95" customHeight="1">
      <c r="B343" s="204">
        <f t="shared" si="5"/>
        <v>336</v>
      </c>
      <c r="C343" s="202" t="s">
        <v>810</v>
      </c>
      <c r="D343" s="203" t="s">
        <v>1176</v>
      </c>
      <c r="E343" s="200" t="s">
        <v>337</v>
      </c>
      <c r="F343" s="171">
        <v>4256</v>
      </c>
      <c r="G343" s="172">
        <v>1.07464</v>
      </c>
      <c r="H343" s="173">
        <v>1.828097462553741E-4</v>
      </c>
    </row>
    <row r="344" spans="2:8" ht="12.95" customHeight="1">
      <c r="B344" s="204">
        <f t="shared" si="5"/>
        <v>337</v>
      </c>
      <c r="C344" s="202" t="s">
        <v>811</v>
      </c>
      <c r="D344" s="203" t="s">
        <v>1177</v>
      </c>
      <c r="E344" s="200" t="s">
        <v>336</v>
      </c>
      <c r="F344" s="171">
        <v>4981</v>
      </c>
      <c r="G344" s="172">
        <v>1.0734055</v>
      </c>
      <c r="H344" s="173">
        <v>1.8259974231754164E-4</v>
      </c>
    </row>
    <row r="345" spans="2:8" ht="12.95" customHeight="1">
      <c r="B345" s="204">
        <f t="shared" si="5"/>
        <v>338</v>
      </c>
      <c r="C345" s="202" t="s">
        <v>812</v>
      </c>
      <c r="D345" s="203" t="s">
        <v>1178</v>
      </c>
      <c r="E345" s="200" t="s">
        <v>341</v>
      </c>
      <c r="F345" s="171">
        <v>640</v>
      </c>
      <c r="G345" s="172">
        <v>1.0713600000000001</v>
      </c>
      <c r="H345" s="173">
        <v>1.8225177710503757E-4</v>
      </c>
    </row>
    <row r="346" spans="2:8" ht="12.95" customHeight="1">
      <c r="B346" s="204">
        <f t="shared" si="5"/>
        <v>339</v>
      </c>
      <c r="C346" s="202" t="s">
        <v>813</v>
      </c>
      <c r="D346" s="203" t="s">
        <v>1179</v>
      </c>
      <c r="E346" s="200" t="s">
        <v>336</v>
      </c>
      <c r="F346" s="171">
        <v>356</v>
      </c>
      <c r="G346" s="172">
        <v>1.066754</v>
      </c>
      <c r="H346" s="173">
        <v>1.8146823871892479E-4</v>
      </c>
    </row>
    <row r="347" spans="2:8" ht="12.95" customHeight="1">
      <c r="B347" s="204">
        <f t="shared" si="5"/>
        <v>340</v>
      </c>
      <c r="C347" s="202" t="s">
        <v>814</v>
      </c>
      <c r="D347" s="203" t="s">
        <v>1180</v>
      </c>
      <c r="E347" s="200" t="s">
        <v>519</v>
      </c>
      <c r="F347" s="171">
        <v>1019</v>
      </c>
      <c r="G347" s="172">
        <v>1.065874</v>
      </c>
      <c r="H347" s="173">
        <v>1.8131853967859061E-4</v>
      </c>
    </row>
    <row r="348" spans="2:8" ht="12.95" customHeight="1">
      <c r="B348" s="204">
        <f t="shared" si="5"/>
        <v>341</v>
      </c>
      <c r="C348" s="202" t="s">
        <v>815</v>
      </c>
      <c r="D348" s="203" t="s">
        <v>1181</v>
      </c>
      <c r="E348" s="200" t="s">
        <v>1343</v>
      </c>
      <c r="F348" s="171">
        <v>933</v>
      </c>
      <c r="G348" s="172">
        <v>1.0510245</v>
      </c>
      <c r="H348" s="173">
        <v>1.7879245342922415E-4</v>
      </c>
    </row>
    <row r="349" spans="2:8" ht="12.95" customHeight="1">
      <c r="B349" s="204">
        <f t="shared" si="5"/>
        <v>342</v>
      </c>
      <c r="C349" s="202" t="s">
        <v>816</v>
      </c>
      <c r="D349" s="203" t="s">
        <v>1182</v>
      </c>
      <c r="E349" s="200" t="s">
        <v>342</v>
      </c>
      <c r="F349" s="171">
        <v>167</v>
      </c>
      <c r="G349" s="172">
        <v>1.047925</v>
      </c>
      <c r="H349" s="173">
        <v>1.7826518959341073E-4</v>
      </c>
    </row>
    <row r="350" spans="2:8" ht="12.95" customHeight="1">
      <c r="B350" s="204">
        <f t="shared" si="5"/>
        <v>343</v>
      </c>
      <c r="C350" s="202" t="s">
        <v>817</v>
      </c>
      <c r="D350" s="203" t="s">
        <v>1183</v>
      </c>
      <c r="E350" s="200" t="s">
        <v>378</v>
      </c>
      <c r="F350" s="171">
        <v>1896</v>
      </c>
      <c r="G350" s="172">
        <v>1.0238400000000001</v>
      </c>
      <c r="H350" s="173">
        <v>1.7416802892699157E-4</v>
      </c>
    </row>
    <row r="351" spans="2:8" ht="12.95" customHeight="1">
      <c r="B351" s="204">
        <f t="shared" si="5"/>
        <v>344</v>
      </c>
      <c r="C351" s="202" t="s">
        <v>818</v>
      </c>
      <c r="D351" s="203" t="s">
        <v>1184</v>
      </c>
      <c r="E351" s="200" t="s">
        <v>346</v>
      </c>
      <c r="F351" s="171">
        <v>2493</v>
      </c>
      <c r="G351" s="172">
        <v>1.0208835000000001</v>
      </c>
      <c r="H351" s="173">
        <v>1.7366509118523245E-4</v>
      </c>
    </row>
    <row r="352" spans="2:8" ht="12.95" customHeight="1">
      <c r="B352" s="204">
        <f t="shared" si="5"/>
        <v>345</v>
      </c>
      <c r="C352" s="202" t="s">
        <v>819</v>
      </c>
      <c r="D352" s="203" t="s">
        <v>1185</v>
      </c>
      <c r="E352" s="200" t="s">
        <v>344</v>
      </c>
      <c r="F352" s="171">
        <v>1297</v>
      </c>
      <c r="G352" s="172">
        <v>1.0207390000000001</v>
      </c>
      <c r="H352" s="173">
        <v>1.7364050992235938E-4</v>
      </c>
    </row>
    <row r="353" spans="2:8" ht="12.95" customHeight="1">
      <c r="B353" s="204">
        <f t="shared" si="5"/>
        <v>346</v>
      </c>
      <c r="C353" s="202" t="s">
        <v>820</v>
      </c>
      <c r="D353" s="203" t="s">
        <v>1186</v>
      </c>
      <c r="E353" s="200" t="s">
        <v>382</v>
      </c>
      <c r="F353" s="171">
        <v>1291</v>
      </c>
      <c r="G353" s="172">
        <v>1.0134350000000001</v>
      </c>
      <c r="H353" s="173">
        <v>1.7239800788758564E-4</v>
      </c>
    </row>
    <row r="354" spans="2:8" ht="12.95" customHeight="1">
      <c r="B354" s="204">
        <f t="shared" si="5"/>
        <v>347</v>
      </c>
      <c r="C354" s="202" t="s">
        <v>821</v>
      </c>
      <c r="D354" s="203" t="s">
        <v>1187</v>
      </c>
      <c r="E354" s="200" t="s">
        <v>341</v>
      </c>
      <c r="F354" s="171">
        <v>662</v>
      </c>
      <c r="G354" s="172">
        <v>1.0118670000000001</v>
      </c>
      <c r="H354" s="173">
        <v>1.7213127141571747E-4</v>
      </c>
    </row>
    <row r="355" spans="2:8" ht="12.95" customHeight="1">
      <c r="B355" s="204">
        <f t="shared" si="5"/>
        <v>348</v>
      </c>
      <c r="C355" s="202" t="s">
        <v>822</v>
      </c>
      <c r="D355" s="203" t="s">
        <v>1188</v>
      </c>
      <c r="E355" s="200" t="s">
        <v>379</v>
      </c>
      <c r="F355" s="171">
        <v>2269</v>
      </c>
      <c r="G355" s="172">
        <v>0.97226650000000003</v>
      </c>
      <c r="H355" s="173">
        <v>1.6539472954440619E-4</v>
      </c>
    </row>
    <row r="356" spans="2:8" ht="12.95" customHeight="1">
      <c r="B356" s="204">
        <f t="shared" si="5"/>
        <v>349</v>
      </c>
      <c r="C356" s="202" t="s">
        <v>823</v>
      </c>
      <c r="D356" s="203" t="s">
        <v>1189</v>
      </c>
      <c r="E356" s="200" t="s">
        <v>335</v>
      </c>
      <c r="F356" s="171">
        <v>4358</v>
      </c>
      <c r="G356" s="172">
        <v>0.94350699999999998</v>
      </c>
      <c r="H356" s="173">
        <v>1.6050237778248461E-4</v>
      </c>
    </row>
    <row r="357" spans="2:8" ht="12.95" customHeight="1">
      <c r="B357" s="204">
        <f t="shared" si="5"/>
        <v>350</v>
      </c>
      <c r="C357" s="202" t="s">
        <v>17</v>
      </c>
      <c r="D357" s="203" t="s">
        <v>574</v>
      </c>
      <c r="E357" s="200" t="s">
        <v>348</v>
      </c>
      <c r="F357" s="171">
        <v>1236</v>
      </c>
      <c r="G357" s="172">
        <v>0.93750599999999995</v>
      </c>
      <c r="H357" s="173">
        <v>1.5948153239493294E-4</v>
      </c>
    </row>
    <row r="358" spans="2:8" ht="12.95" customHeight="1">
      <c r="B358" s="204">
        <f t="shared" si="5"/>
        <v>351</v>
      </c>
      <c r="C358" s="202" t="s">
        <v>824</v>
      </c>
      <c r="D358" s="203" t="s">
        <v>1190</v>
      </c>
      <c r="E358" s="200" t="s">
        <v>378</v>
      </c>
      <c r="F358" s="171">
        <v>287</v>
      </c>
      <c r="G358" s="172">
        <v>0.93619399999999997</v>
      </c>
      <c r="H358" s="173">
        <v>1.5925834473479834E-4</v>
      </c>
    </row>
    <row r="359" spans="2:8" ht="12.95" customHeight="1">
      <c r="B359" s="204">
        <f t="shared" si="5"/>
        <v>352</v>
      </c>
      <c r="C359" s="202" t="s">
        <v>825</v>
      </c>
      <c r="D359" s="203" t="s">
        <v>1191</v>
      </c>
      <c r="E359" s="200" t="s">
        <v>345</v>
      </c>
      <c r="F359" s="171">
        <v>1325</v>
      </c>
      <c r="G359" s="172">
        <v>0.92882500000000001</v>
      </c>
      <c r="H359" s="173">
        <v>1.5800478538454538E-4</v>
      </c>
    </row>
    <row r="360" spans="2:8" ht="12.95" customHeight="1">
      <c r="B360" s="204">
        <f t="shared" si="5"/>
        <v>353</v>
      </c>
      <c r="C360" s="202" t="s">
        <v>826</v>
      </c>
      <c r="D360" s="203" t="s">
        <v>1192</v>
      </c>
      <c r="E360" s="200" t="s">
        <v>342</v>
      </c>
      <c r="F360" s="171">
        <v>779</v>
      </c>
      <c r="G360" s="172">
        <v>0.913767</v>
      </c>
      <c r="H360" s="173">
        <v>1.5544323066937245E-4</v>
      </c>
    </row>
    <row r="361" spans="2:8" ht="12.95" customHeight="1">
      <c r="B361" s="204">
        <f t="shared" si="5"/>
        <v>354</v>
      </c>
      <c r="C361" s="202" t="s">
        <v>827</v>
      </c>
      <c r="D361" s="203" t="s">
        <v>1193</v>
      </c>
      <c r="E361" s="200" t="s">
        <v>332</v>
      </c>
      <c r="F361" s="171">
        <v>6258</v>
      </c>
      <c r="G361" s="172">
        <v>0.91366800000000004</v>
      </c>
      <c r="H361" s="173">
        <v>1.5542638952733485E-4</v>
      </c>
    </row>
    <row r="362" spans="2:8" ht="12.95" customHeight="1">
      <c r="B362" s="204">
        <f t="shared" si="5"/>
        <v>355</v>
      </c>
      <c r="C362" s="202" t="s">
        <v>828</v>
      </c>
      <c r="D362" s="203" t="s">
        <v>1194</v>
      </c>
      <c r="E362" s="200" t="s">
        <v>348</v>
      </c>
      <c r="F362" s="171">
        <v>707</v>
      </c>
      <c r="G362" s="172">
        <v>0.89788999999999997</v>
      </c>
      <c r="H362" s="173">
        <v>1.5274235377916125E-4</v>
      </c>
    </row>
    <row r="363" spans="2:8" ht="12.95" customHeight="1">
      <c r="B363" s="204">
        <f t="shared" si="5"/>
        <v>356</v>
      </c>
      <c r="C363" s="202" t="s">
        <v>829</v>
      </c>
      <c r="D363" s="203" t="s">
        <v>1195</v>
      </c>
      <c r="E363" s="200" t="s">
        <v>379</v>
      </c>
      <c r="F363" s="171">
        <v>2210</v>
      </c>
      <c r="G363" s="172">
        <v>0.88068500000000005</v>
      </c>
      <c r="H363" s="173">
        <v>1.4981556742808209E-4</v>
      </c>
    </row>
    <row r="364" spans="2:8" ht="12.95" customHeight="1">
      <c r="B364" s="204">
        <f t="shared" si="5"/>
        <v>357</v>
      </c>
      <c r="C364" s="202" t="s">
        <v>830</v>
      </c>
      <c r="D364" s="203" t="s">
        <v>1196</v>
      </c>
      <c r="E364" s="200" t="s">
        <v>346</v>
      </c>
      <c r="F364" s="171">
        <v>328</v>
      </c>
      <c r="G364" s="172">
        <v>0.87756400000000001</v>
      </c>
      <c r="H364" s="173">
        <v>1.4928464617253322E-4</v>
      </c>
    </row>
    <row r="365" spans="2:8" ht="12.95" customHeight="1">
      <c r="B365" s="204">
        <f t="shared" si="5"/>
        <v>358</v>
      </c>
      <c r="C365" s="202" t="s">
        <v>831</v>
      </c>
      <c r="D365" s="203" t="s">
        <v>1197</v>
      </c>
      <c r="E365" s="200" t="s">
        <v>334</v>
      </c>
      <c r="F365" s="171">
        <v>2133</v>
      </c>
      <c r="G365" s="172">
        <v>0.87666299999999997</v>
      </c>
      <c r="H365" s="173">
        <v>1.4913137476873652E-4</v>
      </c>
    </row>
    <row r="366" spans="2:8" ht="12.95" customHeight="1">
      <c r="B366" s="204">
        <f t="shared" si="5"/>
        <v>359</v>
      </c>
      <c r="C366" s="202" t="s">
        <v>832</v>
      </c>
      <c r="D366" s="203" t="s">
        <v>1198</v>
      </c>
      <c r="E366" s="200" t="s">
        <v>341</v>
      </c>
      <c r="F366" s="171">
        <v>3282</v>
      </c>
      <c r="G366" s="172">
        <v>0.87301200000000001</v>
      </c>
      <c r="H366" s="173">
        <v>1.4851029386389548E-4</v>
      </c>
    </row>
    <row r="367" spans="2:8" ht="12.95" customHeight="1">
      <c r="B367" s="204">
        <f t="shared" si="5"/>
        <v>360</v>
      </c>
      <c r="C367" s="202" t="s">
        <v>833</v>
      </c>
      <c r="D367" s="203" t="s">
        <v>1199</v>
      </c>
      <c r="E367" s="200" t="s">
        <v>337</v>
      </c>
      <c r="F367" s="171">
        <v>14738</v>
      </c>
      <c r="G367" s="172">
        <v>0.86954200000000004</v>
      </c>
      <c r="H367" s="173">
        <v>1.4792000332985045E-4</v>
      </c>
    </row>
    <row r="368" spans="2:8" ht="12.95" customHeight="1">
      <c r="B368" s="204">
        <f t="shared" si="5"/>
        <v>361</v>
      </c>
      <c r="C368" s="202" t="s">
        <v>834</v>
      </c>
      <c r="D368" s="203" t="s">
        <v>1200</v>
      </c>
      <c r="E368" s="200" t="s">
        <v>1343</v>
      </c>
      <c r="F368" s="171">
        <v>6909</v>
      </c>
      <c r="G368" s="172">
        <v>0.86017049999999995</v>
      </c>
      <c r="H368" s="173">
        <v>1.463257936065643E-4</v>
      </c>
    </row>
    <row r="369" spans="2:8" ht="12.95" customHeight="1">
      <c r="B369" s="204">
        <f t="shared" si="5"/>
        <v>362</v>
      </c>
      <c r="C369" s="202" t="s">
        <v>835</v>
      </c>
      <c r="D369" s="203" t="s">
        <v>1201</v>
      </c>
      <c r="E369" s="200" t="s">
        <v>337</v>
      </c>
      <c r="F369" s="171">
        <v>6851</v>
      </c>
      <c r="G369" s="172">
        <v>0.856375</v>
      </c>
      <c r="H369" s="173">
        <v>1.456801314388502E-4</v>
      </c>
    </row>
    <row r="370" spans="2:8" ht="12.95" customHeight="1">
      <c r="B370" s="204">
        <f t="shared" si="5"/>
        <v>363</v>
      </c>
      <c r="C370" s="202" t="s">
        <v>836</v>
      </c>
      <c r="D370" s="203" t="s">
        <v>1202</v>
      </c>
      <c r="E370" s="200" t="s">
        <v>340</v>
      </c>
      <c r="F370" s="171">
        <v>5744</v>
      </c>
      <c r="G370" s="172">
        <v>0.84436800000000001</v>
      </c>
      <c r="H370" s="173">
        <v>1.4363759010101775E-4</v>
      </c>
    </row>
    <row r="371" spans="2:8" ht="12.95" customHeight="1">
      <c r="B371" s="204">
        <f t="shared" si="5"/>
        <v>364</v>
      </c>
      <c r="C371" s="202" t="s">
        <v>837</v>
      </c>
      <c r="D371" s="203" t="s">
        <v>1203</v>
      </c>
      <c r="E371" s="200" t="s">
        <v>380</v>
      </c>
      <c r="F371" s="171">
        <v>3719</v>
      </c>
      <c r="G371" s="172">
        <v>0.83305600000000002</v>
      </c>
      <c r="H371" s="173">
        <v>1.4171327698254014E-4</v>
      </c>
    </row>
    <row r="372" spans="2:8" ht="12.95" customHeight="1">
      <c r="B372" s="204">
        <f t="shared" si="5"/>
        <v>365</v>
      </c>
      <c r="C372" s="202" t="s">
        <v>838</v>
      </c>
      <c r="D372" s="203" t="s">
        <v>1204</v>
      </c>
      <c r="E372" s="200" t="s">
        <v>344</v>
      </c>
      <c r="F372" s="171">
        <v>9817</v>
      </c>
      <c r="G372" s="172">
        <v>0.82953650000000001</v>
      </c>
      <c r="H372" s="173">
        <v>1.411145658774763E-4</v>
      </c>
    </row>
    <row r="373" spans="2:8" ht="12.95" customHeight="1">
      <c r="B373" s="204">
        <f t="shared" si="5"/>
        <v>366</v>
      </c>
      <c r="C373" s="202" t="s">
        <v>839</v>
      </c>
      <c r="D373" s="203" t="s">
        <v>1205</v>
      </c>
      <c r="E373" s="200" t="s">
        <v>336</v>
      </c>
      <c r="F373" s="171">
        <v>256</v>
      </c>
      <c r="G373" s="172">
        <v>0.82700799999999997</v>
      </c>
      <c r="H373" s="173">
        <v>1.4068443630533428E-4</v>
      </c>
    </row>
    <row r="374" spans="2:8" ht="12.95" customHeight="1">
      <c r="B374" s="204">
        <f t="shared" si="5"/>
        <v>367</v>
      </c>
      <c r="C374" s="202" t="s">
        <v>840</v>
      </c>
      <c r="D374" s="203" t="s">
        <v>1206</v>
      </c>
      <c r="E374" s="200" t="s">
        <v>380</v>
      </c>
      <c r="F374" s="171">
        <v>188</v>
      </c>
      <c r="G374" s="172">
        <v>0.82052599999999998</v>
      </c>
      <c r="H374" s="173">
        <v>1.3958176678323633E-4</v>
      </c>
    </row>
    <row r="375" spans="2:8" ht="12.95" customHeight="1">
      <c r="B375" s="204">
        <f t="shared" si="5"/>
        <v>368</v>
      </c>
      <c r="C375" s="202" t="s">
        <v>841</v>
      </c>
      <c r="D375" s="203" t="s">
        <v>1207</v>
      </c>
      <c r="E375" s="200" t="s">
        <v>378</v>
      </c>
      <c r="F375" s="171">
        <v>481</v>
      </c>
      <c r="G375" s="172">
        <v>0.8140925</v>
      </c>
      <c r="H375" s="173">
        <v>1.3848734771961134E-4</v>
      </c>
    </row>
    <row r="376" spans="2:8" ht="12.95" customHeight="1">
      <c r="B376" s="204">
        <f t="shared" si="5"/>
        <v>369</v>
      </c>
      <c r="C376" s="202" t="s">
        <v>842</v>
      </c>
      <c r="D376" s="203" t="s">
        <v>1208</v>
      </c>
      <c r="E376" s="200" t="s">
        <v>332</v>
      </c>
      <c r="F376" s="171">
        <v>2670</v>
      </c>
      <c r="G376" s="172">
        <v>0.80767500000000003</v>
      </c>
      <c r="H376" s="173">
        <v>1.3739565045671972E-4</v>
      </c>
    </row>
    <row r="377" spans="2:8" ht="12.95" customHeight="1">
      <c r="B377" s="204">
        <f t="shared" si="5"/>
        <v>370</v>
      </c>
      <c r="C377" s="202" t="s">
        <v>843</v>
      </c>
      <c r="D377" s="203" t="s">
        <v>1209</v>
      </c>
      <c r="E377" s="200" t="s">
        <v>1338</v>
      </c>
      <c r="F377" s="171">
        <v>1465</v>
      </c>
      <c r="G377" s="172">
        <v>0.80428500000000003</v>
      </c>
      <c r="H377" s="173">
        <v>1.3681896892634143E-4</v>
      </c>
    </row>
    <row r="378" spans="2:8" ht="12.95" customHeight="1">
      <c r="B378" s="204">
        <f t="shared" si="5"/>
        <v>371</v>
      </c>
      <c r="C378" s="202" t="s">
        <v>844</v>
      </c>
      <c r="D378" s="203" t="s">
        <v>1210</v>
      </c>
      <c r="E378" s="200" t="s">
        <v>380</v>
      </c>
      <c r="F378" s="171">
        <v>128</v>
      </c>
      <c r="G378" s="172">
        <v>0.78464</v>
      </c>
      <c r="H378" s="173">
        <v>1.3347710796342657E-4</v>
      </c>
    </row>
    <row r="379" spans="2:8" ht="12.95" customHeight="1">
      <c r="B379" s="204">
        <f t="shared" si="5"/>
        <v>372</v>
      </c>
      <c r="C379" s="202" t="s">
        <v>845</v>
      </c>
      <c r="D379" s="203" t="s">
        <v>1211</v>
      </c>
      <c r="E379" s="200" t="s">
        <v>342</v>
      </c>
      <c r="F379" s="171">
        <v>3625</v>
      </c>
      <c r="G379" s="172">
        <v>0.78118750000000003</v>
      </c>
      <c r="H379" s="173">
        <v>1.3288979439893365E-4</v>
      </c>
    </row>
    <row r="380" spans="2:8" ht="12.95" customHeight="1">
      <c r="B380" s="204">
        <f t="shared" si="5"/>
        <v>373</v>
      </c>
      <c r="C380" s="202" t="s">
        <v>846</v>
      </c>
      <c r="D380" s="203" t="s">
        <v>1212</v>
      </c>
      <c r="E380" s="200" t="s">
        <v>341</v>
      </c>
      <c r="F380" s="171">
        <v>2070</v>
      </c>
      <c r="G380" s="172">
        <v>0.77625</v>
      </c>
      <c r="H380" s="173">
        <v>1.3204986370387678E-4</v>
      </c>
    </row>
    <row r="381" spans="2:8" ht="12.95" customHeight="1">
      <c r="B381" s="204">
        <f t="shared" si="5"/>
        <v>374</v>
      </c>
      <c r="C381" s="202" t="s">
        <v>847</v>
      </c>
      <c r="D381" s="203" t="s">
        <v>1213</v>
      </c>
      <c r="E381" s="200" t="s">
        <v>348</v>
      </c>
      <c r="F381" s="171">
        <v>5519</v>
      </c>
      <c r="G381" s="172">
        <v>0.77266000000000001</v>
      </c>
      <c r="H381" s="173">
        <v>1.3143915966433163E-4</v>
      </c>
    </row>
    <row r="382" spans="2:8" ht="12.95" customHeight="1">
      <c r="B382" s="204">
        <f t="shared" si="5"/>
        <v>375</v>
      </c>
      <c r="C382" s="202" t="s">
        <v>848</v>
      </c>
      <c r="D382" s="203" t="s">
        <v>1214</v>
      </c>
      <c r="E382" s="200" t="s">
        <v>341</v>
      </c>
      <c r="F382" s="171">
        <v>1160</v>
      </c>
      <c r="G382" s="172">
        <v>0.76617999999999997</v>
      </c>
      <c r="H382" s="173">
        <v>1.3033683036732535E-4</v>
      </c>
    </row>
    <row r="383" spans="2:8" ht="12.95" customHeight="1">
      <c r="B383" s="204">
        <f t="shared" si="5"/>
        <v>376</v>
      </c>
      <c r="C383" s="202" t="s">
        <v>849</v>
      </c>
      <c r="D383" s="203" t="s">
        <v>1215</v>
      </c>
      <c r="E383" s="200" t="s">
        <v>1338</v>
      </c>
      <c r="F383" s="171">
        <v>2299</v>
      </c>
      <c r="G383" s="172">
        <v>0.765567</v>
      </c>
      <c r="H383" s="173">
        <v>1.3023255137672892E-4</v>
      </c>
    </row>
    <row r="384" spans="2:8" ht="12.95" customHeight="1">
      <c r="B384" s="204">
        <f t="shared" si="5"/>
        <v>377</v>
      </c>
      <c r="C384" s="202" t="s">
        <v>850</v>
      </c>
      <c r="D384" s="203" t="s">
        <v>1216</v>
      </c>
      <c r="E384" s="200" t="s">
        <v>377</v>
      </c>
      <c r="F384" s="171">
        <v>1286</v>
      </c>
      <c r="G384" s="172">
        <v>0.762598</v>
      </c>
      <c r="H384" s="173">
        <v>1.2972748722814688E-4</v>
      </c>
    </row>
    <row r="385" spans="2:8" ht="15">
      <c r="B385" s="204">
        <f t="shared" si="5"/>
        <v>378</v>
      </c>
      <c r="C385" s="202" t="s">
        <v>851</v>
      </c>
      <c r="D385" s="203" t="s">
        <v>852</v>
      </c>
      <c r="E385" s="200" t="s">
        <v>1337</v>
      </c>
      <c r="F385" s="171">
        <v>66</v>
      </c>
      <c r="G385" s="172">
        <v>0.74451299999999998</v>
      </c>
      <c r="H385" s="173">
        <v>1.2665100183673354E-4</v>
      </c>
    </row>
    <row r="386" spans="2:8" ht="15">
      <c r="B386" s="204">
        <f t="shared" si="5"/>
        <v>379</v>
      </c>
      <c r="C386" s="202" t="s">
        <v>853</v>
      </c>
      <c r="D386" s="203" t="s">
        <v>1217</v>
      </c>
      <c r="E386" s="200" t="s">
        <v>336</v>
      </c>
      <c r="F386" s="171">
        <v>443</v>
      </c>
      <c r="G386" s="172">
        <v>0.74158199999999996</v>
      </c>
      <c r="H386" s="173">
        <v>1.2615240196489321E-4</v>
      </c>
    </row>
    <row r="387" spans="2:8" ht="15">
      <c r="B387" s="204">
        <f t="shared" si="5"/>
        <v>380</v>
      </c>
      <c r="C387" s="202" t="s">
        <v>854</v>
      </c>
      <c r="D387" s="203" t="s">
        <v>1218</v>
      </c>
      <c r="E387" s="200" t="s">
        <v>348</v>
      </c>
      <c r="F387" s="171">
        <v>234</v>
      </c>
      <c r="G387" s="172">
        <v>0.73838700000000002</v>
      </c>
      <c r="H387" s="173">
        <v>1.2560889238095261E-4</v>
      </c>
    </row>
    <row r="388" spans="2:8" ht="15">
      <c r="B388" s="204">
        <f t="shared" si="5"/>
        <v>381</v>
      </c>
      <c r="C388" s="202" t="s">
        <v>855</v>
      </c>
      <c r="D388" s="203" t="s">
        <v>1219</v>
      </c>
      <c r="E388" s="200" t="s">
        <v>379</v>
      </c>
      <c r="F388" s="171">
        <v>461</v>
      </c>
      <c r="G388" s="172">
        <v>0.73598649999999999</v>
      </c>
      <c r="H388" s="173">
        <v>1.2520053721467737E-4</v>
      </c>
    </row>
    <row r="389" spans="2:8" ht="15">
      <c r="B389" s="204">
        <f t="shared" si="5"/>
        <v>382</v>
      </c>
      <c r="C389" s="202" t="s">
        <v>856</v>
      </c>
      <c r="D389" s="203" t="s">
        <v>1220</v>
      </c>
      <c r="E389" s="200" t="s">
        <v>344</v>
      </c>
      <c r="F389" s="171">
        <v>1208</v>
      </c>
      <c r="G389" s="172">
        <v>0.73385999999999996</v>
      </c>
      <c r="H389" s="173">
        <v>1.2483879288596072E-4</v>
      </c>
    </row>
    <row r="390" spans="2:8" ht="15">
      <c r="B390" s="204">
        <f t="shared" si="5"/>
        <v>383</v>
      </c>
      <c r="C390" s="202" t="s">
        <v>857</v>
      </c>
      <c r="D390" s="203" t="s">
        <v>1221</v>
      </c>
      <c r="E390" s="200" t="s">
        <v>346</v>
      </c>
      <c r="F390" s="171">
        <v>399</v>
      </c>
      <c r="G390" s="172">
        <v>0.72997049999999997</v>
      </c>
      <c r="H390" s="173">
        <v>1.2417714013893821E-4</v>
      </c>
    </row>
    <row r="391" spans="2:8" ht="15">
      <c r="B391" s="204">
        <f t="shared" si="5"/>
        <v>384</v>
      </c>
      <c r="C391" s="202" t="s">
        <v>858</v>
      </c>
      <c r="D391" s="203" t="s">
        <v>1222</v>
      </c>
      <c r="E391" s="200" t="s">
        <v>377</v>
      </c>
      <c r="F391" s="171">
        <v>683</v>
      </c>
      <c r="G391" s="172">
        <v>0.71680849999999996</v>
      </c>
      <c r="H391" s="173">
        <v>1.2193811881066713E-4</v>
      </c>
    </row>
    <row r="392" spans="2:8" ht="15">
      <c r="B392" s="204">
        <f t="shared" si="5"/>
        <v>385</v>
      </c>
      <c r="C392" s="202" t="s">
        <v>859</v>
      </c>
      <c r="D392" s="203" t="s">
        <v>1223</v>
      </c>
      <c r="E392" s="200" t="s">
        <v>384</v>
      </c>
      <c r="F392" s="171">
        <v>100</v>
      </c>
      <c r="G392" s="172">
        <v>0.70194999999999996</v>
      </c>
      <c r="H392" s="173">
        <v>1.1941050154838816E-4</v>
      </c>
    </row>
    <row r="393" spans="2:8" ht="15">
      <c r="B393" s="204">
        <f t="shared" si="5"/>
        <v>386</v>
      </c>
      <c r="C393" s="202" t="s">
        <v>860</v>
      </c>
      <c r="D393" s="203" t="s">
        <v>1224</v>
      </c>
      <c r="E393" s="200" t="s">
        <v>332</v>
      </c>
      <c r="F393" s="171">
        <v>1295</v>
      </c>
      <c r="G393" s="172">
        <v>0.70059499999999997</v>
      </c>
      <c r="H393" s="173">
        <v>1.1917999904878267E-4</v>
      </c>
    </row>
    <row r="394" spans="2:8" ht="15">
      <c r="B394" s="204">
        <f t="shared" ref="B394:B457" si="6">B393+1</f>
        <v>387</v>
      </c>
      <c r="C394" s="202" t="s">
        <v>861</v>
      </c>
      <c r="D394" s="203" t="s">
        <v>1225</v>
      </c>
      <c r="E394" s="200" t="s">
        <v>382</v>
      </c>
      <c r="F394" s="171">
        <v>227</v>
      </c>
      <c r="G394" s="172">
        <v>0.69382549999999998</v>
      </c>
      <c r="H394" s="173">
        <v>1.1802842216975737E-4</v>
      </c>
    </row>
    <row r="395" spans="2:8" ht="15">
      <c r="B395" s="204">
        <f t="shared" si="6"/>
        <v>388</v>
      </c>
      <c r="C395" s="202" t="s">
        <v>862</v>
      </c>
      <c r="D395" s="203" t="s">
        <v>1226</v>
      </c>
      <c r="E395" s="200" t="s">
        <v>379</v>
      </c>
      <c r="F395" s="171">
        <v>1160</v>
      </c>
      <c r="G395" s="172">
        <v>0.69367999999999996</v>
      </c>
      <c r="H395" s="173">
        <v>1.1800367079433848E-4</v>
      </c>
    </row>
    <row r="396" spans="2:8" ht="15">
      <c r="B396" s="204">
        <f t="shared" si="6"/>
        <v>389</v>
      </c>
      <c r="C396" s="202" t="s">
        <v>863</v>
      </c>
      <c r="D396" s="203" t="s">
        <v>1227</v>
      </c>
      <c r="E396" s="200" t="s">
        <v>336</v>
      </c>
      <c r="F396" s="171">
        <v>806</v>
      </c>
      <c r="G396" s="172">
        <v>0.68872699999999998</v>
      </c>
      <c r="H396" s="173">
        <v>1.1716110335482117E-4</v>
      </c>
    </row>
    <row r="397" spans="2:8" ht="15">
      <c r="B397" s="204">
        <f t="shared" si="6"/>
        <v>390</v>
      </c>
      <c r="C397" s="202" t="s">
        <v>864</v>
      </c>
      <c r="D397" s="203" t="s">
        <v>1228</v>
      </c>
      <c r="E397" s="200" t="s">
        <v>332</v>
      </c>
      <c r="F397" s="171">
        <v>609</v>
      </c>
      <c r="G397" s="172">
        <v>0.68482050000000005</v>
      </c>
      <c r="H397" s="173">
        <v>1.1649655869451949E-4</v>
      </c>
    </row>
    <row r="398" spans="2:8" ht="15">
      <c r="B398" s="204">
        <f t="shared" si="6"/>
        <v>391</v>
      </c>
      <c r="C398" s="202" t="s">
        <v>865</v>
      </c>
      <c r="D398" s="203" t="s">
        <v>1229</v>
      </c>
      <c r="E398" s="200" t="s">
        <v>380</v>
      </c>
      <c r="F398" s="171">
        <v>307</v>
      </c>
      <c r="G398" s="172">
        <v>0.68353549999999996</v>
      </c>
      <c r="H398" s="173">
        <v>1.162779640731224E-4</v>
      </c>
    </row>
    <row r="399" spans="2:8" ht="15">
      <c r="B399" s="204">
        <f t="shared" si="6"/>
        <v>392</v>
      </c>
      <c r="C399" s="202" t="s">
        <v>866</v>
      </c>
      <c r="D399" s="203" t="s">
        <v>1230</v>
      </c>
      <c r="E399" s="200" t="s">
        <v>342</v>
      </c>
      <c r="F399" s="171">
        <v>227</v>
      </c>
      <c r="G399" s="172">
        <v>0.67509799999999998</v>
      </c>
      <c r="H399" s="173">
        <v>1.1484263946764548E-4</v>
      </c>
    </row>
    <row r="400" spans="2:8" ht="15">
      <c r="B400" s="204">
        <f t="shared" si="6"/>
        <v>393</v>
      </c>
      <c r="C400" s="202" t="s">
        <v>867</v>
      </c>
      <c r="D400" s="203" t="s">
        <v>1231</v>
      </c>
      <c r="E400" s="200" t="s">
        <v>380</v>
      </c>
      <c r="F400" s="171">
        <v>851</v>
      </c>
      <c r="G400" s="172">
        <v>0.67399200000000004</v>
      </c>
      <c r="H400" s="173">
        <v>1.1465449499195274E-4</v>
      </c>
    </row>
    <row r="401" spans="2:8" ht="15">
      <c r="B401" s="204">
        <f t="shared" si="6"/>
        <v>394</v>
      </c>
      <c r="C401" s="202" t="s">
        <v>868</v>
      </c>
      <c r="D401" s="203" t="s">
        <v>1232</v>
      </c>
      <c r="E401" s="200" t="s">
        <v>333</v>
      </c>
      <c r="F401" s="171">
        <v>1015</v>
      </c>
      <c r="G401" s="172">
        <v>0.66025750000000005</v>
      </c>
      <c r="H401" s="173">
        <v>1.1231808423119152E-4</v>
      </c>
    </row>
    <row r="402" spans="2:8" ht="15">
      <c r="B402" s="204">
        <f t="shared" si="6"/>
        <v>395</v>
      </c>
      <c r="C402" s="202" t="s">
        <v>869</v>
      </c>
      <c r="D402" s="203" t="s">
        <v>1233</v>
      </c>
      <c r="E402" s="200" t="s">
        <v>380</v>
      </c>
      <c r="F402" s="171">
        <v>1344</v>
      </c>
      <c r="G402" s="172">
        <v>0.65721600000000002</v>
      </c>
      <c r="H402" s="173">
        <v>1.118006869230365E-4</v>
      </c>
    </row>
    <row r="403" spans="2:8" ht="15">
      <c r="B403" s="204">
        <f t="shared" si="6"/>
        <v>396</v>
      </c>
      <c r="C403" s="202" t="s">
        <v>870</v>
      </c>
      <c r="D403" s="203" t="s">
        <v>1234</v>
      </c>
      <c r="E403" s="200" t="s">
        <v>380</v>
      </c>
      <c r="F403" s="171">
        <v>355</v>
      </c>
      <c r="G403" s="172">
        <v>0.65390999999999999</v>
      </c>
      <c r="H403" s="173">
        <v>1.1123829484650829E-4</v>
      </c>
    </row>
    <row r="404" spans="2:8" ht="15">
      <c r="B404" s="204">
        <f t="shared" si="6"/>
        <v>397</v>
      </c>
      <c r="C404" s="202" t="s">
        <v>871</v>
      </c>
      <c r="D404" s="203" t="s">
        <v>1235</v>
      </c>
      <c r="E404" s="200" t="s">
        <v>344</v>
      </c>
      <c r="F404" s="171">
        <v>1091</v>
      </c>
      <c r="G404" s="172">
        <v>0.64914499999999997</v>
      </c>
      <c r="H404" s="173">
        <v>1.1042770856560784E-4</v>
      </c>
    </row>
    <row r="405" spans="2:8" ht="15">
      <c r="B405" s="204">
        <f t="shared" si="6"/>
        <v>398</v>
      </c>
      <c r="C405" s="202" t="s">
        <v>872</v>
      </c>
      <c r="D405" s="203" t="s">
        <v>1236</v>
      </c>
      <c r="E405" s="200" t="s">
        <v>380</v>
      </c>
      <c r="F405" s="171">
        <v>247</v>
      </c>
      <c r="G405" s="172">
        <v>0.64911600000000003</v>
      </c>
      <c r="H405" s="173">
        <v>1.1042277530177865E-4</v>
      </c>
    </row>
    <row r="406" spans="2:8" ht="15">
      <c r="B406" s="204">
        <f t="shared" si="6"/>
        <v>399</v>
      </c>
      <c r="C406" s="202" t="s">
        <v>873</v>
      </c>
      <c r="D406" s="203" t="s">
        <v>1237</v>
      </c>
      <c r="E406" s="200" t="s">
        <v>380</v>
      </c>
      <c r="F406" s="171">
        <v>1029</v>
      </c>
      <c r="G406" s="172">
        <v>0.64569750000000004</v>
      </c>
      <c r="H406" s="173">
        <v>1.0984124556384409E-4</v>
      </c>
    </row>
    <row r="407" spans="2:8" ht="15">
      <c r="B407" s="204">
        <f t="shared" si="6"/>
        <v>400</v>
      </c>
      <c r="C407" s="202" t="s">
        <v>874</v>
      </c>
      <c r="D407" s="203" t="s">
        <v>1238</v>
      </c>
      <c r="E407" s="200" t="s">
        <v>519</v>
      </c>
      <c r="F407" s="171">
        <v>754</v>
      </c>
      <c r="G407" s="172">
        <v>0.63637600000000005</v>
      </c>
      <c r="H407" s="173">
        <v>1.0825554146784964E-4</v>
      </c>
    </row>
    <row r="408" spans="2:8" ht="15">
      <c r="B408" s="204">
        <f t="shared" si="6"/>
        <v>401</v>
      </c>
      <c r="C408" s="202" t="s">
        <v>875</v>
      </c>
      <c r="D408" s="203" t="s">
        <v>1239</v>
      </c>
      <c r="E408" s="200" t="s">
        <v>380</v>
      </c>
      <c r="F408" s="171">
        <v>175</v>
      </c>
      <c r="G408" s="172">
        <v>0.62107500000000004</v>
      </c>
      <c r="H408" s="173">
        <v>1.0565264940403899E-4</v>
      </c>
    </row>
    <row r="409" spans="2:8" ht="15">
      <c r="B409" s="204">
        <f t="shared" si="6"/>
        <v>402</v>
      </c>
      <c r="C409" s="202" t="s">
        <v>876</v>
      </c>
      <c r="D409" s="203" t="s">
        <v>1240</v>
      </c>
      <c r="E409" s="200" t="s">
        <v>346</v>
      </c>
      <c r="F409" s="171">
        <v>172</v>
      </c>
      <c r="G409" s="172">
        <v>0.62005999999999994</v>
      </c>
      <c r="H409" s="173">
        <v>1.0547998517001718E-4</v>
      </c>
    </row>
    <row r="410" spans="2:8" ht="15">
      <c r="B410" s="204">
        <f t="shared" si="6"/>
        <v>403</v>
      </c>
      <c r="C410" s="202" t="s">
        <v>877</v>
      </c>
      <c r="D410" s="203" t="s">
        <v>1241</v>
      </c>
      <c r="E410" s="200" t="s">
        <v>345</v>
      </c>
      <c r="F410" s="171">
        <v>2378</v>
      </c>
      <c r="G410" s="172">
        <v>0.61828000000000005</v>
      </c>
      <c r="H410" s="173">
        <v>1.0517718483843212E-4</v>
      </c>
    </row>
    <row r="411" spans="2:8" ht="15">
      <c r="B411" s="204">
        <f t="shared" si="6"/>
        <v>404</v>
      </c>
      <c r="C411" s="202" t="s">
        <v>878</v>
      </c>
      <c r="D411" s="203" t="s">
        <v>1242</v>
      </c>
      <c r="E411" s="200" t="s">
        <v>348</v>
      </c>
      <c r="F411" s="171">
        <v>2434</v>
      </c>
      <c r="G411" s="172">
        <v>0.61458500000000005</v>
      </c>
      <c r="H411" s="173">
        <v>1.0454861898157437E-4</v>
      </c>
    </row>
    <row r="412" spans="2:8" ht="15">
      <c r="B412" s="204">
        <f t="shared" si="6"/>
        <v>405</v>
      </c>
      <c r="C412" s="202" t="s">
        <v>879</v>
      </c>
      <c r="D412" s="203" t="s">
        <v>1243</v>
      </c>
      <c r="E412" s="200" t="s">
        <v>1336</v>
      </c>
      <c r="F412" s="171">
        <v>34816</v>
      </c>
      <c r="G412" s="172">
        <v>0.60928000000000004</v>
      </c>
      <c r="H412" s="173">
        <v>1.036461719259234E-4</v>
      </c>
    </row>
    <row r="413" spans="2:8" ht="15">
      <c r="B413" s="204">
        <f t="shared" si="6"/>
        <v>406</v>
      </c>
      <c r="C413" s="202" t="s">
        <v>880</v>
      </c>
      <c r="D413" s="203" t="s">
        <v>1244</v>
      </c>
      <c r="E413" s="200" t="s">
        <v>1344</v>
      </c>
      <c r="F413" s="171">
        <v>246</v>
      </c>
      <c r="G413" s="172">
        <v>0.59888699999999995</v>
      </c>
      <c r="H413" s="173">
        <v>1.0187819223706751E-4</v>
      </c>
    </row>
    <row r="414" spans="2:8" ht="15">
      <c r="B414" s="204">
        <f t="shared" si="6"/>
        <v>407</v>
      </c>
      <c r="C414" s="202" t="s">
        <v>881</v>
      </c>
      <c r="D414" s="203" t="s">
        <v>1245</v>
      </c>
      <c r="E414" s="200" t="s">
        <v>377</v>
      </c>
      <c r="F414" s="171">
        <v>614</v>
      </c>
      <c r="G414" s="172">
        <v>0.59189599999999998</v>
      </c>
      <c r="H414" s="173">
        <v>1.006889354291399E-4</v>
      </c>
    </row>
    <row r="415" spans="2:8" ht="15">
      <c r="B415" s="204">
        <f t="shared" si="6"/>
        <v>408</v>
      </c>
      <c r="C415" s="202" t="s">
        <v>882</v>
      </c>
      <c r="D415" s="203" t="s">
        <v>1246</v>
      </c>
      <c r="E415" s="200" t="s">
        <v>379</v>
      </c>
      <c r="F415" s="171">
        <v>297</v>
      </c>
      <c r="G415" s="172">
        <v>0.57766499999999998</v>
      </c>
      <c r="H415" s="173">
        <v>9.8268063789371953E-5</v>
      </c>
    </row>
    <row r="416" spans="2:8" ht="15">
      <c r="B416" s="204">
        <f t="shared" si="6"/>
        <v>409</v>
      </c>
      <c r="C416" s="202" t="s">
        <v>883</v>
      </c>
      <c r="D416" s="203" t="s">
        <v>1247</v>
      </c>
      <c r="E416" s="200" t="s">
        <v>341</v>
      </c>
      <c r="F416" s="171">
        <v>1536</v>
      </c>
      <c r="G416" s="172">
        <v>0.57369599999999998</v>
      </c>
      <c r="H416" s="173">
        <v>9.7592887094955608E-5</v>
      </c>
    </row>
    <row r="417" spans="2:8" ht="15">
      <c r="B417" s="204">
        <f t="shared" si="6"/>
        <v>410</v>
      </c>
      <c r="C417" s="202" t="s">
        <v>884</v>
      </c>
      <c r="D417" s="203" t="s">
        <v>1248</v>
      </c>
      <c r="E417" s="200" t="s">
        <v>348</v>
      </c>
      <c r="F417" s="171">
        <v>1016</v>
      </c>
      <c r="G417" s="172">
        <v>0.57048399999999999</v>
      </c>
      <c r="H417" s="173">
        <v>9.7046485597735829E-5</v>
      </c>
    </row>
    <row r="418" spans="2:8" ht="15">
      <c r="B418" s="204">
        <f t="shared" si="6"/>
        <v>411</v>
      </c>
      <c r="C418" s="202" t="s">
        <v>885</v>
      </c>
      <c r="D418" s="203" t="s">
        <v>1249</v>
      </c>
      <c r="E418" s="200" t="s">
        <v>343</v>
      </c>
      <c r="F418" s="171">
        <v>5641</v>
      </c>
      <c r="G418" s="172">
        <v>0.56410000000000005</v>
      </c>
      <c r="H418" s="173">
        <v>9.5960487105129652E-5</v>
      </c>
    </row>
    <row r="419" spans="2:8" ht="15">
      <c r="B419" s="204">
        <f t="shared" si="6"/>
        <v>412</v>
      </c>
      <c r="C419" s="202" t="s">
        <v>886</v>
      </c>
      <c r="D419" s="203" t="s">
        <v>1250</v>
      </c>
      <c r="E419" s="200" t="s">
        <v>519</v>
      </c>
      <c r="F419" s="171">
        <v>1759</v>
      </c>
      <c r="G419" s="172">
        <v>0.56024149999999995</v>
      </c>
      <c r="H419" s="173">
        <v>9.5304107847028001E-5</v>
      </c>
    </row>
    <row r="420" spans="2:8" ht="15">
      <c r="B420" s="204">
        <f t="shared" si="6"/>
        <v>413</v>
      </c>
      <c r="C420" s="202" t="s">
        <v>887</v>
      </c>
      <c r="D420" s="203" t="s">
        <v>1251</v>
      </c>
      <c r="E420" s="200" t="s">
        <v>342</v>
      </c>
      <c r="F420" s="171">
        <v>700</v>
      </c>
      <c r="G420" s="172">
        <v>0.56000000000000005</v>
      </c>
      <c r="H420" s="173">
        <v>9.5263025667209012E-5</v>
      </c>
    </row>
    <row r="421" spans="2:8" ht="15">
      <c r="B421" s="204">
        <f t="shared" si="6"/>
        <v>414</v>
      </c>
      <c r="C421" s="202" t="s">
        <v>888</v>
      </c>
      <c r="D421" s="203" t="s">
        <v>1252</v>
      </c>
      <c r="E421" s="200" t="s">
        <v>342</v>
      </c>
      <c r="F421" s="171">
        <v>665</v>
      </c>
      <c r="G421" s="172">
        <v>0.55859999999999999</v>
      </c>
      <c r="H421" s="173">
        <v>9.5024868103040994E-5</v>
      </c>
    </row>
    <row r="422" spans="2:8" ht="15">
      <c r="B422" s="204">
        <f t="shared" si="6"/>
        <v>415</v>
      </c>
      <c r="C422" s="202" t="s">
        <v>889</v>
      </c>
      <c r="D422" s="203" t="s">
        <v>1253</v>
      </c>
      <c r="E422" s="200" t="s">
        <v>332</v>
      </c>
      <c r="F422" s="171">
        <v>9306</v>
      </c>
      <c r="G422" s="172">
        <v>0.55835999999999997</v>
      </c>
      <c r="H422" s="173">
        <v>9.4984041092040751E-5</v>
      </c>
    </row>
    <row r="423" spans="2:8" ht="15">
      <c r="B423" s="204">
        <f t="shared" si="6"/>
        <v>416</v>
      </c>
      <c r="C423" s="202" t="s">
        <v>890</v>
      </c>
      <c r="D423" s="203" t="s">
        <v>891</v>
      </c>
      <c r="E423" s="200" t="s">
        <v>348</v>
      </c>
      <c r="F423" s="171">
        <v>507</v>
      </c>
      <c r="G423" s="172">
        <v>0.54857400000000001</v>
      </c>
      <c r="H423" s="173">
        <v>9.3319319718506273E-5</v>
      </c>
    </row>
    <row r="424" spans="2:8" ht="15">
      <c r="B424" s="204">
        <f t="shared" si="6"/>
        <v>417</v>
      </c>
      <c r="C424" s="202" t="s">
        <v>892</v>
      </c>
      <c r="D424" s="203" t="s">
        <v>1254</v>
      </c>
      <c r="E424" s="200" t="s">
        <v>382</v>
      </c>
      <c r="F424" s="171">
        <v>2712</v>
      </c>
      <c r="G424" s="172">
        <v>0.54646799999999995</v>
      </c>
      <c r="H424" s="173">
        <v>9.2961062696979234E-5</v>
      </c>
    </row>
    <row r="425" spans="2:8" ht="15">
      <c r="B425" s="204">
        <f t="shared" si="6"/>
        <v>418</v>
      </c>
      <c r="C425" s="202" t="s">
        <v>893</v>
      </c>
      <c r="D425" s="203" t="s">
        <v>1255</v>
      </c>
      <c r="E425" s="200" t="s">
        <v>335</v>
      </c>
      <c r="F425" s="171">
        <v>104</v>
      </c>
      <c r="G425" s="172">
        <v>0.54418</v>
      </c>
      <c r="H425" s="173">
        <v>9.2571845192110356E-5</v>
      </c>
    </row>
    <row r="426" spans="2:8" ht="15">
      <c r="B426" s="204">
        <f t="shared" si="6"/>
        <v>419</v>
      </c>
      <c r="C426" s="202" t="s">
        <v>894</v>
      </c>
      <c r="D426" s="203" t="s">
        <v>1256</v>
      </c>
      <c r="E426" s="200" t="s">
        <v>1337</v>
      </c>
      <c r="F426" s="171">
        <v>233</v>
      </c>
      <c r="G426" s="172">
        <v>0.54056000000000004</v>
      </c>
      <c r="H426" s="173">
        <v>9.1956037776190188E-5</v>
      </c>
    </row>
    <row r="427" spans="2:8" ht="15">
      <c r="B427" s="204">
        <f t="shared" si="6"/>
        <v>420</v>
      </c>
      <c r="C427" s="202" t="s">
        <v>895</v>
      </c>
      <c r="D427" s="203" t="s">
        <v>1257</v>
      </c>
      <c r="E427" s="200" t="s">
        <v>335</v>
      </c>
      <c r="F427" s="171">
        <v>2766</v>
      </c>
      <c r="G427" s="172">
        <v>0.53798699999999999</v>
      </c>
      <c r="H427" s="173">
        <v>9.1518338195758521E-5</v>
      </c>
    </row>
    <row r="428" spans="2:8" ht="15">
      <c r="B428" s="204">
        <f t="shared" si="6"/>
        <v>421</v>
      </c>
      <c r="C428" s="202" t="s">
        <v>896</v>
      </c>
      <c r="D428" s="203" t="s">
        <v>1258</v>
      </c>
      <c r="E428" s="200" t="s">
        <v>1342</v>
      </c>
      <c r="F428" s="171">
        <v>618</v>
      </c>
      <c r="G428" s="172">
        <v>0.526227</v>
      </c>
      <c r="H428" s="173">
        <v>8.9517814656747135E-5</v>
      </c>
    </row>
    <row r="429" spans="2:8" ht="15">
      <c r="B429" s="204">
        <f t="shared" si="6"/>
        <v>422</v>
      </c>
      <c r="C429" s="202" t="s">
        <v>897</v>
      </c>
      <c r="D429" s="203" t="s">
        <v>1259</v>
      </c>
      <c r="E429" s="200" t="s">
        <v>336</v>
      </c>
      <c r="F429" s="171">
        <v>2290</v>
      </c>
      <c r="G429" s="172">
        <v>0.51410500000000003</v>
      </c>
      <c r="H429" s="173">
        <v>8.7455710376143728E-5</v>
      </c>
    </row>
    <row r="430" spans="2:8" ht="15">
      <c r="B430" s="204">
        <f t="shared" si="6"/>
        <v>423</v>
      </c>
      <c r="C430" s="202" t="s">
        <v>898</v>
      </c>
      <c r="D430" s="203" t="s">
        <v>1260</v>
      </c>
      <c r="E430" s="200" t="s">
        <v>346</v>
      </c>
      <c r="F430" s="171">
        <v>269</v>
      </c>
      <c r="G430" s="172">
        <v>0.50383699999999998</v>
      </c>
      <c r="H430" s="173">
        <v>8.5708994755517121E-5</v>
      </c>
    </row>
    <row r="431" spans="2:8" ht="15">
      <c r="B431" s="204">
        <f t="shared" si="6"/>
        <v>424</v>
      </c>
      <c r="C431" s="202" t="s">
        <v>899</v>
      </c>
      <c r="D431" s="203" t="s">
        <v>1261</v>
      </c>
      <c r="E431" s="200" t="s">
        <v>343</v>
      </c>
      <c r="F431" s="171">
        <v>3124</v>
      </c>
      <c r="G431" s="172">
        <v>0.498278</v>
      </c>
      <c r="H431" s="173">
        <v>8.4763339113224238E-5</v>
      </c>
    </row>
    <row r="432" spans="2:8" ht="15">
      <c r="B432" s="204">
        <f t="shared" si="6"/>
        <v>425</v>
      </c>
      <c r="C432" s="202" t="s">
        <v>900</v>
      </c>
      <c r="D432" s="203" t="s">
        <v>1262</v>
      </c>
      <c r="E432" s="200" t="s">
        <v>337</v>
      </c>
      <c r="F432" s="171">
        <v>549</v>
      </c>
      <c r="G432" s="172">
        <v>0.49574699999999999</v>
      </c>
      <c r="H432" s="173">
        <v>8.4332784259717611E-5</v>
      </c>
    </row>
    <row r="433" spans="2:8" ht="15">
      <c r="B433" s="204">
        <f t="shared" si="6"/>
        <v>426</v>
      </c>
      <c r="C433" s="202" t="s">
        <v>901</v>
      </c>
      <c r="D433" s="203" t="s">
        <v>1263</v>
      </c>
      <c r="E433" s="200" t="s">
        <v>380</v>
      </c>
      <c r="F433" s="171">
        <v>3169</v>
      </c>
      <c r="G433" s="172">
        <v>0.48327249999999999</v>
      </c>
      <c r="H433" s="173">
        <v>8.2210715306707625E-5</v>
      </c>
    </row>
    <row r="434" spans="2:8" ht="15">
      <c r="B434" s="204">
        <f t="shared" si="6"/>
        <v>427</v>
      </c>
      <c r="C434" s="202" t="s">
        <v>902</v>
      </c>
      <c r="D434" s="203" t="s">
        <v>1264</v>
      </c>
      <c r="E434" s="200" t="s">
        <v>379</v>
      </c>
      <c r="F434" s="171">
        <v>120</v>
      </c>
      <c r="G434" s="172">
        <v>0.4824</v>
      </c>
      <c r="H434" s="173">
        <v>8.2062292110467191E-5</v>
      </c>
    </row>
    <row r="435" spans="2:8" ht="15">
      <c r="B435" s="204">
        <f t="shared" si="6"/>
        <v>428</v>
      </c>
      <c r="C435" s="202" t="s">
        <v>903</v>
      </c>
      <c r="D435" s="203" t="s">
        <v>1265</v>
      </c>
      <c r="E435" s="200" t="s">
        <v>336</v>
      </c>
      <c r="F435" s="171">
        <v>1413</v>
      </c>
      <c r="G435" s="172">
        <v>0.48112650000000001</v>
      </c>
      <c r="H435" s="173">
        <v>8.1845653783347203E-5</v>
      </c>
    </row>
    <row r="436" spans="2:8" ht="15">
      <c r="B436" s="204">
        <f t="shared" si="6"/>
        <v>429</v>
      </c>
      <c r="C436" s="202" t="s">
        <v>904</v>
      </c>
      <c r="D436" s="203" t="s">
        <v>1266</v>
      </c>
      <c r="E436" s="200" t="s">
        <v>519</v>
      </c>
      <c r="F436" s="171">
        <v>814</v>
      </c>
      <c r="G436" s="172">
        <v>0.481074</v>
      </c>
      <c r="H436" s="173">
        <v>8.1836722874690913E-5</v>
      </c>
    </row>
    <row r="437" spans="2:8" ht="15">
      <c r="B437" s="204">
        <f t="shared" si="6"/>
        <v>430</v>
      </c>
      <c r="C437" s="202" t="s">
        <v>905</v>
      </c>
      <c r="D437" s="203" t="s">
        <v>1267</v>
      </c>
      <c r="E437" s="200" t="s">
        <v>377</v>
      </c>
      <c r="F437" s="171">
        <v>368</v>
      </c>
      <c r="G437" s="172">
        <v>0.48060799999999998</v>
      </c>
      <c r="H437" s="173">
        <v>8.1757450428332121E-5</v>
      </c>
    </row>
    <row r="438" spans="2:8" ht="15">
      <c r="B438" s="204">
        <f t="shared" si="6"/>
        <v>431</v>
      </c>
      <c r="C438" s="202" t="s">
        <v>906</v>
      </c>
      <c r="D438" s="203" t="s">
        <v>1268</v>
      </c>
      <c r="E438" s="200" t="s">
        <v>1342</v>
      </c>
      <c r="F438" s="171">
        <v>320</v>
      </c>
      <c r="G438" s="172">
        <v>0.47455999999999998</v>
      </c>
      <c r="H438" s="173">
        <v>8.0728609751126262E-5</v>
      </c>
    </row>
    <row r="439" spans="2:8" ht="15">
      <c r="B439" s="204">
        <f t="shared" si="6"/>
        <v>432</v>
      </c>
      <c r="C439" s="202" t="s">
        <v>907</v>
      </c>
      <c r="D439" s="203" t="s">
        <v>1269</v>
      </c>
      <c r="E439" s="200" t="s">
        <v>335</v>
      </c>
      <c r="F439" s="171">
        <v>297</v>
      </c>
      <c r="G439" s="172">
        <v>0.469557</v>
      </c>
      <c r="H439" s="173">
        <v>7.9877536684317248E-5</v>
      </c>
    </row>
    <row r="440" spans="2:8" ht="15">
      <c r="B440" s="204">
        <f t="shared" si="6"/>
        <v>433</v>
      </c>
      <c r="C440" s="202" t="s">
        <v>908</v>
      </c>
      <c r="D440" s="203" t="s">
        <v>1270</v>
      </c>
      <c r="E440" s="200" t="s">
        <v>332</v>
      </c>
      <c r="F440" s="171">
        <v>387</v>
      </c>
      <c r="G440" s="172">
        <v>0.46749600000000002</v>
      </c>
      <c r="H440" s="173">
        <v>7.9526934727352754E-5</v>
      </c>
    </row>
    <row r="441" spans="2:8" ht="15">
      <c r="B441" s="204">
        <f t="shared" si="6"/>
        <v>434</v>
      </c>
      <c r="C441" s="202" t="s">
        <v>909</v>
      </c>
      <c r="D441" s="203" t="s">
        <v>1271</v>
      </c>
      <c r="E441" s="200" t="s">
        <v>342</v>
      </c>
      <c r="F441" s="171">
        <v>897</v>
      </c>
      <c r="G441" s="172">
        <v>0.4633005</v>
      </c>
      <c r="H441" s="173">
        <v>7.881322754130495E-5</v>
      </c>
    </row>
    <row r="442" spans="2:8" ht="15">
      <c r="B442" s="204">
        <f t="shared" si="6"/>
        <v>435</v>
      </c>
      <c r="C442" s="202" t="s">
        <v>910</v>
      </c>
      <c r="D442" s="203" t="s">
        <v>1272</v>
      </c>
      <c r="E442" s="200" t="s">
        <v>1337</v>
      </c>
      <c r="F442" s="171">
        <v>675</v>
      </c>
      <c r="G442" s="172">
        <v>0.46305000000000002</v>
      </c>
      <c r="H442" s="173">
        <v>7.8770614348573458E-5</v>
      </c>
    </row>
    <row r="443" spans="2:8" ht="15">
      <c r="B443" s="204">
        <f t="shared" si="6"/>
        <v>436</v>
      </c>
      <c r="C443" s="202" t="s">
        <v>911</v>
      </c>
      <c r="D443" s="203" t="s">
        <v>1273</v>
      </c>
      <c r="E443" s="200" t="s">
        <v>377</v>
      </c>
      <c r="F443" s="171">
        <v>864</v>
      </c>
      <c r="G443" s="172">
        <v>0.46051199999999998</v>
      </c>
      <c r="H443" s="173">
        <v>7.8338868707245998E-5</v>
      </c>
    </row>
    <row r="444" spans="2:8" ht="15">
      <c r="B444" s="204">
        <f t="shared" si="6"/>
        <v>437</v>
      </c>
      <c r="C444" s="202" t="s">
        <v>912</v>
      </c>
      <c r="D444" s="203" t="s">
        <v>1274</v>
      </c>
      <c r="E444" s="200" t="s">
        <v>348</v>
      </c>
      <c r="F444" s="171">
        <v>254</v>
      </c>
      <c r="G444" s="172">
        <v>0.45923199999999997</v>
      </c>
      <c r="H444" s="173">
        <v>7.8121124648578087E-5</v>
      </c>
    </row>
    <row r="445" spans="2:8" ht="15">
      <c r="B445" s="204">
        <f t="shared" si="6"/>
        <v>438</v>
      </c>
      <c r="C445" s="202" t="s">
        <v>913</v>
      </c>
      <c r="D445" s="203" t="s">
        <v>1275</v>
      </c>
      <c r="E445" s="200" t="s">
        <v>1344</v>
      </c>
      <c r="F445" s="171">
        <v>470</v>
      </c>
      <c r="G445" s="172">
        <v>0.45025999999999999</v>
      </c>
      <c r="H445" s="173">
        <v>7.6594874887352728E-5</v>
      </c>
    </row>
    <row r="446" spans="2:8" ht="15">
      <c r="B446" s="204">
        <f t="shared" si="6"/>
        <v>439</v>
      </c>
      <c r="C446" s="202" t="s">
        <v>914</v>
      </c>
      <c r="D446" s="203" t="s">
        <v>1276</v>
      </c>
      <c r="E446" s="200" t="s">
        <v>335</v>
      </c>
      <c r="F446" s="171">
        <v>596</v>
      </c>
      <c r="G446" s="172">
        <v>0.44938400000000001</v>
      </c>
      <c r="H446" s="173">
        <v>7.6445856297201878E-5</v>
      </c>
    </row>
    <row r="447" spans="2:8" ht="15">
      <c r="B447" s="204">
        <f t="shared" si="6"/>
        <v>440</v>
      </c>
      <c r="C447" s="202" t="s">
        <v>915</v>
      </c>
      <c r="D447" s="203" t="s">
        <v>1277</v>
      </c>
      <c r="E447" s="200" t="s">
        <v>337</v>
      </c>
      <c r="F447" s="171">
        <v>385</v>
      </c>
      <c r="G447" s="172">
        <v>0.44756249999999997</v>
      </c>
      <c r="H447" s="173">
        <v>7.6135996294964702E-5</v>
      </c>
    </row>
    <row r="448" spans="2:8" ht="15">
      <c r="B448" s="204">
        <f t="shared" si="6"/>
        <v>441</v>
      </c>
      <c r="C448" s="202" t="s">
        <v>916</v>
      </c>
      <c r="D448" s="203" t="s">
        <v>1278</v>
      </c>
      <c r="E448" s="200" t="s">
        <v>530</v>
      </c>
      <c r="F448" s="171">
        <v>1955</v>
      </c>
      <c r="G448" s="172">
        <v>0.44671749999999999</v>
      </c>
      <c r="H448" s="173">
        <v>7.5992251193734718E-5</v>
      </c>
    </row>
    <row r="449" spans="2:8" ht="15">
      <c r="B449" s="204">
        <f t="shared" si="6"/>
        <v>442</v>
      </c>
      <c r="C449" s="202" t="s">
        <v>917</v>
      </c>
      <c r="D449" s="203" t="s">
        <v>1279</v>
      </c>
      <c r="E449" s="200" t="s">
        <v>1345</v>
      </c>
      <c r="F449" s="171">
        <v>2102</v>
      </c>
      <c r="G449" s="172">
        <v>0.44562400000000002</v>
      </c>
      <c r="H449" s="173">
        <v>7.5806233124864911E-5</v>
      </c>
    </row>
    <row r="450" spans="2:8" ht="15">
      <c r="B450" s="204">
        <f t="shared" si="6"/>
        <v>443</v>
      </c>
      <c r="C450" s="202" t="s">
        <v>918</v>
      </c>
      <c r="D450" s="203" t="s">
        <v>1280</v>
      </c>
      <c r="E450" s="200" t="s">
        <v>341</v>
      </c>
      <c r="F450" s="171">
        <v>150</v>
      </c>
      <c r="G450" s="172">
        <v>0.43935000000000002</v>
      </c>
      <c r="H450" s="173">
        <v>7.4738947012300503E-5</v>
      </c>
    </row>
    <row r="451" spans="2:8" ht="15">
      <c r="B451" s="204">
        <f t="shared" si="6"/>
        <v>444</v>
      </c>
      <c r="C451" s="202" t="s">
        <v>919</v>
      </c>
      <c r="D451" s="203" t="s">
        <v>1281</v>
      </c>
      <c r="E451" s="200" t="s">
        <v>336</v>
      </c>
      <c r="F451" s="171">
        <v>601</v>
      </c>
      <c r="G451" s="172">
        <v>0.43452299999999999</v>
      </c>
      <c r="H451" s="173">
        <v>7.3917813753558329E-5</v>
      </c>
    </row>
    <row r="452" spans="2:8" ht="15">
      <c r="B452" s="204">
        <f t="shared" si="6"/>
        <v>445</v>
      </c>
      <c r="C452" s="202" t="s">
        <v>920</v>
      </c>
      <c r="D452" s="203" t="s">
        <v>1282</v>
      </c>
      <c r="E452" s="200" t="s">
        <v>332</v>
      </c>
      <c r="F452" s="171">
        <v>239</v>
      </c>
      <c r="G452" s="172">
        <v>0.43031950000000002</v>
      </c>
      <c r="H452" s="173">
        <v>7.320274566714383E-5</v>
      </c>
    </row>
    <row r="453" spans="2:8" ht="15">
      <c r="B453" s="204">
        <f t="shared" si="6"/>
        <v>446</v>
      </c>
      <c r="C453" s="202" t="s">
        <v>921</v>
      </c>
      <c r="D453" s="203" t="s">
        <v>1283</v>
      </c>
      <c r="E453" s="200" t="s">
        <v>378</v>
      </c>
      <c r="F453" s="171">
        <v>1560</v>
      </c>
      <c r="G453" s="172">
        <v>0.42743999999999999</v>
      </c>
      <c r="H453" s="173">
        <v>7.2712906591413965E-5</v>
      </c>
    </row>
    <row r="454" spans="2:8" ht="15">
      <c r="B454" s="204">
        <f t="shared" si="6"/>
        <v>447</v>
      </c>
      <c r="C454" s="202" t="s">
        <v>922</v>
      </c>
      <c r="D454" s="203" t="s">
        <v>1284</v>
      </c>
      <c r="E454" s="200" t="s">
        <v>1337</v>
      </c>
      <c r="F454" s="171">
        <v>904</v>
      </c>
      <c r="G454" s="172">
        <v>0.41719600000000001</v>
      </c>
      <c r="H454" s="173">
        <v>7.0970273671887378E-5</v>
      </c>
    </row>
    <row r="455" spans="2:8" ht="15">
      <c r="B455" s="204">
        <f t="shared" si="6"/>
        <v>448</v>
      </c>
      <c r="C455" s="202" t="s">
        <v>923</v>
      </c>
      <c r="D455" s="203" t="s">
        <v>1285</v>
      </c>
      <c r="E455" s="200" t="s">
        <v>348</v>
      </c>
      <c r="F455" s="171">
        <v>476</v>
      </c>
      <c r="G455" s="172">
        <v>0.40531400000000001</v>
      </c>
      <c r="H455" s="173">
        <v>6.8948996402284199E-5</v>
      </c>
    </row>
    <row r="456" spans="2:8" ht="15">
      <c r="B456" s="204">
        <f t="shared" si="6"/>
        <v>449</v>
      </c>
      <c r="C456" s="202" t="s">
        <v>924</v>
      </c>
      <c r="D456" s="203" t="s">
        <v>1286</v>
      </c>
      <c r="E456" s="200" t="s">
        <v>332</v>
      </c>
      <c r="F456" s="171">
        <v>88</v>
      </c>
      <c r="G456" s="172">
        <v>0.404976</v>
      </c>
      <c r="H456" s="173">
        <v>6.8891498361792211E-5</v>
      </c>
    </row>
    <row r="457" spans="2:8" ht="15">
      <c r="B457" s="204">
        <f t="shared" si="6"/>
        <v>450</v>
      </c>
      <c r="C457" s="202" t="s">
        <v>925</v>
      </c>
      <c r="D457" s="203" t="s">
        <v>926</v>
      </c>
      <c r="E457" s="200" t="s">
        <v>378</v>
      </c>
      <c r="F457" s="171">
        <v>85</v>
      </c>
      <c r="G457" s="172">
        <v>0.40481250000000002</v>
      </c>
      <c r="H457" s="173">
        <v>6.8863684960548304E-5</v>
      </c>
    </row>
    <row r="458" spans="2:8" ht="15">
      <c r="B458" s="204">
        <f t="shared" ref="B458:B507" si="7">B457+1</f>
        <v>451</v>
      </c>
      <c r="C458" s="202" t="s">
        <v>927</v>
      </c>
      <c r="D458" s="203" t="s">
        <v>1287</v>
      </c>
      <c r="E458" s="200" t="s">
        <v>382</v>
      </c>
      <c r="F458" s="171">
        <v>1406</v>
      </c>
      <c r="G458" s="172">
        <v>0.404225</v>
      </c>
      <c r="H458" s="173">
        <v>6.8763743839870645E-5</v>
      </c>
    </row>
    <row r="459" spans="2:8" ht="15">
      <c r="B459" s="204">
        <f t="shared" si="7"/>
        <v>452</v>
      </c>
      <c r="C459" s="202" t="s">
        <v>928</v>
      </c>
      <c r="D459" s="203" t="s">
        <v>1288</v>
      </c>
      <c r="E459" s="200" t="s">
        <v>380</v>
      </c>
      <c r="F459" s="171">
        <v>86</v>
      </c>
      <c r="G459" s="172">
        <v>0.39938400000000002</v>
      </c>
      <c r="H459" s="173">
        <v>6.7940229005486791E-5</v>
      </c>
    </row>
    <row r="460" spans="2:8" ht="15">
      <c r="B460" s="204">
        <f t="shared" si="7"/>
        <v>453</v>
      </c>
      <c r="C460" s="202" t="s">
        <v>929</v>
      </c>
      <c r="D460" s="203" t="s">
        <v>1289</v>
      </c>
      <c r="E460" s="200" t="s">
        <v>382</v>
      </c>
      <c r="F460" s="171">
        <v>363</v>
      </c>
      <c r="G460" s="172">
        <v>0.39712199999999998</v>
      </c>
      <c r="H460" s="173">
        <v>6.7555434426809602E-5</v>
      </c>
    </row>
    <row r="461" spans="2:8" ht="15">
      <c r="B461" s="204">
        <f t="shared" si="7"/>
        <v>454</v>
      </c>
      <c r="C461" s="202" t="s">
        <v>930</v>
      </c>
      <c r="D461" s="203" t="s">
        <v>1290</v>
      </c>
      <c r="E461" s="200" t="s">
        <v>338</v>
      </c>
      <c r="F461" s="171">
        <v>1155</v>
      </c>
      <c r="G461" s="172">
        <v>0.39500999999999997</v>
      </c>
      <c r="H461" s="173">
        <v>6.7196156730007551E-5</v>
      </c>
    </row>
    <row r="462" spans="2:8" ht="15">
      <c r="B462" s="204">
        <f t="shared" si="7"/>
        <v>455</v>
      </c>
      <c r="C462" s="202" t="s">
        <v>931</v>
      </c>
      <c r="D462" s="203" t="s">
        <v>1291</v>
      </c>
      <c r="E462" s="200" t="s">
        <v>1339</v>
      </c>
      <c r="F462" s="171">
        <v>2612</v>
      </c>
      <c r="G462" s="172">
        <v>0.387882</v>
      </c>
      <c r="H462" s="173">
        <v>6.5983594503300655E-5</v>
      </c>
    </row>
    <row r="463" spans="2:8" ht="15">
      <c r="B463" s="204">
        <f t="shared" si="7"/>
        <v>456</v>
      </c>
      <c r="C463" s="202" t="s">
        <v>932</v>
      </c>
      <c r="D463" s="203" t="s">
        <v>1292</v>
      </c>
      <c r="E463" s="200" t="s">
        <v>336</v>
      </c>
      <c r="F463" s="171">
        <v>280</v>
      </c>
      <c r="G463" s="172">
        <v>0.38401999999999997</v>
      </c>
      <c r="H463" s="173">
        <v>6.5326619851288574E-5</v>
      </c>
    </row>
    <row r="464" spans="2:8" ht="15">
      <c r="B464" s="204">
        <f t="shared" si="7"/>
        <v>457</v>
      </c>
      <c r="C464" s="202" t="s">
        <v>933</v>
      </c>
      <c r="D464" s="203" t="s">
        <v>1293</v>
      </c>
      <c r="E464" s="200" t="s">
        <v>348</v>
      </c>
      <c r="F464" s="171">
        <v>1806</v>
      </c>
      <c r="G464" s="172">
        <v>0.37925999999999999</v>
      </c>
      <c r="H464" s="173">
        <v>6.4516884133117308E-5</v>
      </c>
    </row>
    <row r="465" spans="2:8" ht="15">
      <c r="B465" s="204">
        <f t="shared" si="7"/>
        <v>458</v>
      </c>
      <c r="C465" s="202" t="s">
        <v>934</v>
      </c>
      <c r="D465" s="203" t="s">
        <v>1294</v>
      </c>
      <c r="E465" s="200" t="s">
        <v>1337</v>
      </c>
      <c r="F465" s="171">
        <v>200</v>
      </c>
      <c r="G465" s="172">
        <v>0.37140000000000001</v>
      </c>
      <c r="H465" s="173">
        <v>6.3179799522859688E-5</v>
      </c>
    </row>
    <row r="466" spans="2:8" ht="15">
      <c r="B466" s="204">
        <f t="shared" si="7"/>
        <v>459</v>
      </c>
      <c r="C466" s="202" t="s">
        <v>935</v>
      </c>
      <c r="D466" s="203" t="s">
        <v>1295</v>
      </c>
      <c r="E466" s="200" t="s">
        <v>345</v>
      </c>
      <c r="F466" s="171">
        <v>1461</v>
      </c>
      <c r="G466" s="172">
        <v>0.37109399999999998</v>
      </c>
      <c r="H466" s="173">
        <v>6.31277450838344E-5</v>
      </c>
    </row>
    <row r="467" spans="2:8" ht="15">
      <c r="B467" s="204">
        <f t="shared" si="7"/>
        <v>460</v>
      </c>
      <c r="C467" s="202" t="s">
        <v>936</v>
      </c>
      <c r="D467" s="203" t="s">
        <v>1296</v>
      </c>
      <c r="E467" s="200" t="s">
        <v>336</v>
      </c>
      <c r="F467" s="171">
        <v>295</v>
      </c>
      <c r="G467" s="172">
        <v>0.3653575</v>
      </c>
      <c r="H467" s="173">
        <v>6.2151894464655916E-5</v>
      </c>
    </row>
    <row r="468" spans="2:8" ht="15">
      <c r="B468" s="204">
        <f t="shared" si="7"/>
        <v>461</v>
      </c>
      <c r="C468" s="202" t="s">
        <v>937</v>
      </c>
      <c r="D468" s="203" t="s">
        <v>1297</v>
      </c>
      <c r="E468" s="200" t="s">
        <v>341</v>
      </c>
      <c r="F468" s="171">
        <v>163</v>
      </c>
      <c r="G468" s="172">
        <v>0.36169699999999999</v>
      </c>
      <c r="H468" s="173">
        <v>6.1529197490629454E-5</v>
      </c>
    </row>
    <row r="469" spans="2:8" ht="15">
      <c r="B469" s="204">
        <f t="shared" si="7"/>
        <v>462</v>
      </c>
      <c r="C469" s="202" t="s">
        <v>938</v>
      </c>
      <c r="D469" s="203" t="s">
        <v>1298</v>
      </c>
      <c r="E469" s="200" t="s">
        <v>1337</v>
      </c>
      <c r="F469" s="171">
        <v>184</v>
      </c>
      <c r="G469" s="172">
        <v>0.36064000000000002</v>
      </c>
      <c r="H469" s="173">
        <v>6.13493885296826E-5</v>
      </c>
    </row>
    <row r="470" spans="2:8" ht="15">
      <c r="B470" s="204">
        <f t="shared" si="7"/>
        <v>463</v>
      </c>
      <c r="C470" s="202" t="s">
        <v>939</v>
      </c>
      <c r="D470" s="203" t="s">
        <v>1299</v>
      </c>
      <c r="E470" s="200" t="s">
        <v>348</v>
      </c>
      <c r="F470" s="171">
        <v>1597</v>
      </c>
      <c r="G470" s="172">
        <v>0.36012349999999999</v>
      </c>
      <c r="H470" s="173">
        <v>6.126152539975919E-5</v>
      </c>
    </row>
    <row r="471" spans="2:8" ht="15">
      <c r="B471" s="204">
        <f t="shared" si="7"/>
        <v>464</v>
      </c>
      <c r="C471" s="202" t="s">
        <v>940</v>
      </c>
      <c r="D471" s="203" t="s">
        <v>1300</v>
      </c>
      <c r="E471" s="200" t="s">
        <v>379</v>
      </c>
      <c r="F471" s="171">
        <v>521</v>
      </c>
      <c r="G471" s="172">
        <v>0.35558250000000002</v>
      </c>
      <c r="H471" s="173">
        <v>6.0489044329125619E-5</v>
      </c>
    </row>
    <row r="472" spans="2:8" ht="15">
      <c r="B472" s="204">
        <f t="shared" si="7"/>
        <v>465</v>
      </c>
      <c r="C472" s="202" t="s">
        <v>941</v>
      </c>
      <c r="D472" s="203" t="s">
        <v>1301</v>
      </c>
      <c r="E472" s="200" t="s">
        <v>381</v>
      </c>
      <c r="F472" s="171">
        <v>959</v>
      </c>
      <c r="G472" s="172">
        <v>0.34284249999999999</v>
      </c>
      <c r="H472" s="173">
        <v>5.8321810495196618E-5</v>
      </c>
    </row>
    <row r="473" spans="2:8" ht="15">
      <c r="B473" s="204">
        <f t="shared" si="7"/>
        <v>466</v>
      </c>
      <c r="C473" s="202" t="s">
        <v>942</v>
      </c>
      <c r="D473" s="203" t="s">
        <v>1302</v>
      </c>
      <c r="E473" s="200" t="s">
        <v>1346</v>
      </c>
      <c r="F473" s="171">
        <v>128</v>
      </c>
      <c r="G473" s="172">
        <v>0.33932800000000002</v>
      </c>
      <c r="H473" s="173">
        <v>5.7723949952861961E-5</v>
      </c>
    </row>
    <row r="474" spans="2:8" ht="15">
      <c r="B474" s="204">
        <f t="shared" si="7"/>
        <v>467</v>
      </c>
      <c r="C474" s="202" t="s">
        <v>943</v>
      </c>
      <c r="D474" s="203" t="s">
        <v>1303</v>
      </c>
      <c r="E474" s="200" t="s">
        <v>348</v>
      </c>
      <c r="F474" s="171">
        <v>272</v>
      </c>
      <c r="G474" s="172">
        <v>0.33768799999999999</v>
      </c>
      <c r="H474" s="173">
        <v>5.7444965377693706E-5</v>
      </c>
    </row>
    <row r="475" spans="2:8" ht="15">
      <c r="B475" s="204">
        <f t="shared" si="7"/>
        <v>468</v>
      </c>
      <c r="C475" s="202" t="s">
        <v>60</v>
      </c>
      <c r="D475" s="203" t="s">
        <v>59</v>
      </c>
      <c r="E475" s="200" t="s">
        <v>348</v>
      </c>
      <c r="F475" s="171">
        <v>413</v>
      </c>
      <c r="G475" s="172">
        <v>0.33742100000000003</v>
      </c>
      <c r="H475" s="173">
        <v>5.7399545327955953E-5</v>
      </c>
    </row>
    <row r="476" spans="2:8" ht="15">
      <c r="B476" s="204">
        <f t="shared" si="7"/>
        <v>469</v>
      </c>
      <c r="C476" s="202" t="s">
        <v>944</v>
      </c>
      <c r="D476" s="203" t="s">
        <v>1304</v>
      </c>
      <c r="E476" s="200" t="s">
        <v>344</v>
      </c>
      <c r="F476" s="171">
        <v>1268</v>
      </c>
      <c r="G476" s="172">
        <v>0.33158199999999999</v>
      </c>
      <c r="H476" s="173">
        <v>5.6406258172829464E-5</v>
      </c>
    </row>
    <row r="477" spans="2:8" ht="15">
      <c r="B477" s="204">
        <f t="shared" si="7"/>
        <v>470</v>
      </c>
      <c r="C477" s="202" t="s">
        <v>945</v>
      </c>
      <c r="D477" s="203" t="s">
        <v>1305</v>
      </c>
      <c r="E477" s="200" t="s">
        <v>1337</v>
      </c>
      <c r="F477" s="171">
        <v>117</v>
      </c>
      <c r="G477" s="172">
        <v>0.33040799999999998</v>
      </c>
      <c r="H477" s="173">
        <v>5.6206546044019988E-5</v>
      </c>
    </row>
    <row r="478" spans="2:8" ht="15">
      <c r="B478" s="204">
        <f t="shared" si="7"/>
        <v>471</v>
      </c>
      <c r="C478" s="202" t="s">
        <v>946</v>
      </c>
      <c r="D478" s="203" t="s">
        <v>1306</v>
      </c>
      <c r="E478" s="200" t="s">
        <v>1343</v>
      </c>
      <c r="F478" s="171">
        <v>638</v>
      </c>
      <c r="G478" s="172">
        <v>0.32218999999999998</v>
      </c>
      <c r="H478" s="173">
        <v>5.4808561142353701E-5</v>
      </c>
    </row>
    <row r="479" spans="2:8" ht="15">
      <c r="B479" s="204">
        <f t="shared" si="7"/>
        <v>472</v>
      </c>
      <c r="C479" s="202" t="s">
        <v>947</v>
      </c>
      <c r="D479" s="203" t="s">
        <v>1307</v>
      </c>
      <c r="E479" s="200" t="s">
        <v>380</v>
      </c>
      <c r="F479" s="171">
        <v>57</v>
      </c>
      <c r="G479" s="172">
        <v>0.31863000000000002</v>
      </c>
      <c r="H479" s="173">
        <v>5.4202960479183587E-5</v>
      </c>
    </row>
    <row r="480" spans="2:8" ht="15">
      <c r="B480" s="204">
        <f t="shared" si="7"/>
        <v>473</v>
      </c>
      <c r="C480" s="202" t="s">
        <v>948</v>
      </c>
      <c r="D480" s="203" t="s">
        <v>1308</v>
      </c>
      <c r="E480" s="200" t="s">
        <v>1347</v>
      </c>
      <c r="F480" s="171">
        <v>852</v>
      </c>
      <c r="G480" s="172">
        <v>0.315666</v>
      </c>
      <c r="H480" s="173">
        <v>5.3698746893330712E-5</v>
      </c>
    </row>
    <row r="481" spans="2:8" ht="15">
      <c r="B481" s="204">
        <f t="shared" si="7"/>
        <v>474</v>
      </c>
      <c r="C481" s="202" t="s">
        <v>949</v>
      </c>
      <c r="D481" s="203" t="s">
        <v>1309</v>
      </c>
      <c r="E481" s="200" t="s">
        <v>335</v>
      </c>
      <c r="F481" s="171">
        <v>1803</v>
      </c>
      <c r="G481" s="172">
        <v>0.3074115</v>
      </c>
      <c r="H481" s="173">
        <v>5.2294552883741472E-5</v>
      </c>
    </row>
    <row r="482" spans="2:8" ht="15">
      <c r="B482" s="204">
        <f t="shared" si="7"/>
        <v>475</v>
      </c>
      <c r="C482" s="202" t="s">
        <v>950</v>
      </c>
      <c r="D482" s="203" t="s">
        <v>1310</v>
      </c>
      <c r="E482" s="200" t="s">
        <v>348</v>
      </c>
      <c r="F482" s="171">
        <v>143</v>
      </c>
      <c r="G482" s="172">
        <v>0.3018015</v>
      </c>
      <c r="H482" s="173">
        <v>5.1340221501611039E-5</v>
      </c>
    </row>
    <row r="483" spans="2:8" ht="15">
      <c r="B483" s="204">
        <f t="shared" si="7"/>
        <v>476</v>
      </c>
      <c r="C483" s="202" t="s">
        <v>951</v>
      </c>
      <c r="D483" s="203" t="s">
        <v>1311</v>
      </c>
      <c r="E483" s="200" t="s">
        <v>336</v>
      </c>
      <c r="F483" s="171">
        <v>1048</v>
      </c>
      <c r="G483" s="172">
        <v>0.29868</v>
      </c>
      <c r="H483" s="173">
        <v>5.0809215189789261E-5</v>
      </c>
    </row>
    <row r="484" spans="2:8" ht="15">
      <c r="B484" s="204">
        <f t="shared" si="7"/>
        <v>477</v>
      </c>
      <c r="C484" s="202" t="s">
        <v>952</v>
      </c>
      <c r="D484" s="203" t="s">
        <v>1312</v>
      </c>
      <c r="E484" s="200" t="s">
        <v>336</v>
      </c>
      <c r="F484" s="171">
        <v>1475</v>
      </c>
      <c r="G484" s="172">
        <v>0.29573749999999999</v>
      </c>
      <c r="H484" s="173">
        <v>5.0308659023671829E-5</v>
      </c>
    </row>
    <row r="485" spans="2:8" ht="15">
      <c r="B485" s="204">
        <f t="shared" si="7"/>
        <v>478</v>
      </c>
      <c r="C485" s="202" t="s">
        <v>953</v>
      </c>
      <c r="D485" s="203" t="s">
        <v>1313</v>
      </c>
      <c r="E485" s="200" t="s">
        <v>379</v>
      </c>
      <c r="F485" s="171">
        <v>1221</v>
      </c>
      <c r="G485" s="172">
        <v>0.29120849999999998</v>
      </c>
      <c r="H485" s="173" t="s">
        <v>983</v>
      </c>
    </row>
    <row r="486" spans="2:8" ht="15">
      <c r="B486" s="204">
        <f t="shared" si="7"/>
        <v>479</v>
      </c>
      <c r="C486" s="202" t="s">
        <v>954</v>
      </c>
      <c r="D486" s="203" t="s">
        <v>1314</v>
      </c>
      <c r="E486" s="200" t="s">
        <v>341</v>
      </c>
      <c r="F486" s="171">
        <v>522</v>
      </c>
      <c r="G486" s="172">
        <v>0.286578</v>
      </c>
      <c r="H486" s="173" t="s">
        <v>983</v>
      </c>
    </row>
    <row r="487" spans="2:8" ht="15">
      <c r="B487" s="204">
        <f t="shared" si="7"/>
        <v>480</v>
      </c>
      <c r="C487" s="202" t="s">
        <v>955</v>
      </c>
      <c r="D487" s="203" t="s">
        <v>1315</v>
      </c>
      <c r="E487" s="200" t="s">
        <v>337</v>
      </c>
      <c r="F487" s="171">
        <v>3919</v>
      </c>
      <c r="G487" s="172">
        <v>0.28216799999999997</v>
      </c>
      <c r="H487" s="173" t="s">
        <v>983</v>
      </c>
    </row>
    <row r="488" spans="2:8" ht="15">
      <c r="B488" s="204">
        <f t="shared" si="7"/>
        <v>481</v>
      </c>
      <c r="C488" s="202" t="s">
        <v>956</v>
      </c>
      <c r="D488" s="203" t="s">
        <v>1316</v>
      </c>
      <c r="E488" s="200" t="s">
        <v>1337</v>
      </c>
      <c r="F488" s="171">
        <v>5291</v>
      </c>
      <c r="G488" s="172">
        <v>0.28042299999999998</v>
      </c>
      <c r="H488" s="173" t="s">
        <v>983</v>
      </c>
    </row>
    <row r="489" spans="2:8" ht="15">
      <c r="B489" s="204">
        <f t="shared" si="7"/>
        <v>482</v>
      </c>
      <c r="C489" s="202" t="s">
        <v>957</v>
      </c>
      <c r="D489" s="203" t="s">
        <v>1317</v>
      </c>
      <c r="E489" s="200" t="s">
        <v>378</v>
      </c>
      <c r="F489" s="171">
        <v>336</v>
      </c>
      <c r="G489" s="172">
        <v>0.276696</v>
      </c>
      <c r="H489" s="173" t="s">
        <v>983</v>
      </c>
    </row>
    <row r="490" spans="2:8" ht="15">
      <c r="B490" s="204">
        <f t="shared" si="7"/>
        <v>483</v>
      </c>
      <c r="C490" s="202" t="s">
        <v>958</v>
      </c>
      <c r="D490" s="203" t="s">
        <v>1318</v>
      </c>
      <c r="E490" s="200" t="s">
        <v>338</v>
      </c>
      <c r="F490" s="171">
        <v>400</v>
      </c>
      <c r="G490" s="172">
        <v>0.27339999999999998</v>
      </c>
      <c r="H490" s="173" t="s">
        <v>983</v>
      </c>
    </row>
    <row r="491" spans="2:8" ht="15">
      <c r="B491" s="204">
        <f t="shared" si="7"/>
        <v>484</v>
      </c>
      <c r="C491" s="202" t="s">
        <v>959</v>
      </c>
      <c r="D491" s="203" t="s">
        <v>1319</v>
      </c>
      <c r="E491" s="200" t="s">
        <v>348</v>
      </c>
      <c r="F491" s="171">
        <v>636</v>
      </c>
      <c r="G491" s="172">
        <v>0.27316200000000002</v>
      </c>
      <c r="H491" s="173" t="s">
        <v>983</v>
      </c>
    </row>
    <row r="492" spans="2:8" ht="15">
      <c r="B492" s="204">
        <f t="shared" si="7"/>
        <v>485</v>
      </c>
      <c r="C492" s="202" t="s">
        <v>960</v>
      </c>
      <c r="D492" s="203" t="s">
        <v>1320</v>
      </c>
      <c r="E492" s="200" t="s">
        <v>348</v>
      </c>
      <c r="F492" s="171">
        <v>256</v>
      </c>
      <c r="G492" s="172">
        <v>0.27200000000000002</v>
      </c>
      <c r="H492" s="173" t="s">
        <v>983</v>
      </c>
    </row>
    <row r="493" spans="2:8" ht="15">
      <c r="B493" s="204">
        <f t="shared" si="7"/>
        <v>486</v>
      </c>
      <c r="C493" s="202" t="s">
        <v>961</v>
      </c>
      <c r="D493" s="203" t="s">
        <v>1321</v>
      </c>
      <c r="E493" s="200" t="s">
        <v>519</v>
      </c>
      <c r="F493" s="171">
        <v>2537</v>
      </c>
      <c r="G493" s="172">
        <v>0.26765349999999999</v>
      </c>
      <c r="H493" s="173" t="s">
        <v>983</v>
      </c>
    </row>
    <row r="494" spans="2:8" ht="15">
      <c r="B494" s="204">
        <f t="shared" si="7"/>
        <v>487</v>
      </c>
      <c r="C494" s="202" t="s">
        <v>962</v>
      </c>
      <c r="D494" s="203" t="s">
        <v>1322</v>
      </c>
      <c r="E494" s="200" t="s">
        <v>335</v>
      </c>
      <c r="F494" s="171">
        <v>177</v>
      </c>
      <c r="G494" s="172">
        <v>0.26603100000000002</v>
      </c>
      <c r="H494" s="173" t="s">
        <v>983</v>
      </c>
    </row>
    <row r="495" spans="2:8" ht="15">
      <c r="B495" s="204">
        <f t="shared" si="7"/>
        <v>488</v>
      </c>
      <c r="C495" s="202" t="s">
        <v>963</v>
      </c>
      <c r="D495" s="203" t="s">
        <v>1323</v>
      </c>
      <c r="E495" s="200" t="s">
        <v>341</v>
      </c>
      <c r="F495" s="171">
        <v>559</v>
      </c>
      <c r="G495" s="172">
        <v>0.2495935</v>
      </c>
      <c r="H495" s="173" t="s">
        <v>983</v>
      </c>
    </row>
    <row r="496" spans="2:8" ht="15">
      <c r="B496" s="204">
        <f t="shared" si="7"/>
        <v>489</v>
      </c>
      <c r="C496" s="202" t="s">
        <v>964</v>
      </c>
      <c r="D496" s="203" t="s">
        <v>1324</v>
      </c>
      <c r="E496" s="200" t="s">
        <v>519</v>
      </c>
      <c r="F496" s="171">
        <v>266</v>
      </c>
      <c r="G496" s="172">
        <v>0.24565100000000001</v>
      </c>
      <c r="H496" s="173" t="s">
        <v>983</v>
      </c>
    </row>
    <row r="497" spans="2:8" ht="15">
      <c r="B497" s="204">
        <f t="shared" si="7"/>
        <v>490</v>
      </c>
      <c r="C497" s="202" t="s">
        <v>965</v>
      </c>
      <c r="D497" s="203" t="s">
        <v>1325</v>
      </c>
      <c r="E497" s="200" t="s">
        <v>337</v>
      </c>
      <c r="F497" s="171">
        <v>1688</v>
      </c>
      <c r="G497" s="172">
        <v>0.23547599999999999</v>
      </c>
      <c r="H497" s="173" t="s">
        <v>983</v>
      </c>
    </row>
    <row r="498" spans="2:8" ht="15">
      <c r="B498" s="204">
        <f t="shared" si="7"/>
        <v>491</v>
      </c>
      <c r="C498" s="202" t="s">
        <v>966</v>
      </c>
      <c r="D498" s="203" t="s">
        <v>1326</v>
      </c>
      <c r="E498" s="200" t="s">
        <v>348</v>
      </c>
      <c r="F498" s="171">
        <v>679</v>
      </c>
      <c r="G498" s="172">
        <v>0.2325575</v>
      </c>
      <c r="H498" s="173" t="s">
        <v>983</v>
      </c>
    </row>
    <row r="499" spans="2:8" ht="15">
      <c r="B499" s="204">
        <f t="shared" si="7"/>
        <v>492</v>
      </c>
      <c r="C499" s="202" t="s">
        <v>967</v>
      </c>
      <c r="D499" s="203" t="s">
        <v>1327</v>
      </c>
      <c r="E499" s="200" t="s">
        <v>379</v>
      </c>
      <c r="F499" s="171">
        <v>93</v>
      </c>
      <c r="G499" s="172">
        <v>0.21529499999999999</v>
      </c>
      <c r="H499" s="173" t="s">
        <v>983</v>
      </c>
    </row>
    <row r="500" spans="2:8" ht="15">
      <c r="B500" s="204">
        <f t="shared" si="7"/>
        <v>493</v>
      </c>
      <c r="C500" s="202" t="s">
        <v>968</v>
      </c>
      <c r="D500" s="203" t="s">
        <v>1328</v>
      </c>
      <c r="E500" s="200" t="s">
        <v>348</v>
      </c>
      <c r="F500" s="171">
        <v>1397</v>
      </c>
      <c r="G500" s="172">
        <v>0.21374099999999999</v>
      </c>
      <c r="H500" s="173" t="s">
        <v>983</v>
      </c>
    </row>
    <row r="501" spans="2:8" ht="15">
      <c r="B501" s="204">
        <f t="shared" si="7"/>
        <v>494</v>
      </c>
      <c r="C501" s="202" t="s">
        <v>969</v>
      </c>
      <c r="D501" s="203" t="s">
        <v>1329</v>
      </c>
      <c r="E501" s="200" t="s">
        <v>332</v>
      </c>
      <c r="F501" s="171">
        <v>14657</v>
      </c>
      <c r="G501" s="172">
        <v>0.20519799999999999</v>
      </c>
      <c r="H501" s="173" t="s">
        <v>983</v>
      </c>
    </row>
    <row r="502" spans="2:8" ht="15">
      <c r="B502" s="204">
        <f t="shared" si="7"/>
        <v>495</v>
      </c>
      <c r="C502" s="202" t="s">
        <v>970</v>
      </c>
      <c r="D502" s="203" t="s">
        <v>1330</v>
      </c>
      <c r="E502" s="200" t="s">
        <v>335</v>
      </c>
      <c r="F502" s="171">
        <v>699</v>
      </c>
      <c r="G502" s="172">
        <v>0.19327349999999999</v>
      </c>
      <c r="H502" s="173" t="s">
        <v>983</v>
      </c>
    </row>
    <row r="503" spans="2:8" ht="15">
      <c r="B503" s="204">
        <f t="shared" si="7"/>
        <v>496</v>
      </c>
      <c r="C503" s="202" t="s">
        <v>971</v>
      </c>
      <c r="D503" s="203" t="s">
        <v>1331</v>
      </c>
      <c r="E503" s="200" t="s">
        <v>340</v>
      </c>
      <c r="F503" s="171">
        <v>2279</v>
      </c>
      <c r="G503" s="172">
        <v>0.1675065</v>
      </c>
      <c r="H503" s="173" t="s">
        <v>983</v>
      </c>
    </row>
    <row r="504" spans="2:8" ht="15">
      <c r="B504" s="204">
        <f t="shared" si="7"/>
        <v>497</v>
      </c>
      <c r="C504" s="202" t="s">
        <v>972</v>
      </c>
      <c r="D504" s="203" t="s">
        <v>1332</v>
      </c>
      <c r="E504" s="200" t="s">
        <v>342</v>
      </c>
      <c r="F504" s="171">
        <v>193</v>
      </c>
      <c r="G504" s="172">
        <v>0.14889949999999999</v>
      </c>
      <c r="H504" s="173" t="s">
        <v>983</v>
      </c>
    </row>
    <row r="505" spans="2:8" ht="15">
      <c r="B505" s="204">
        <f t="shared" si="7"/>
        <v>498</v>
      </c>
      <c r="C505" s="202" t="s">
        <v>973</v>
      </c>
      <c r="D505" s="203" t="s">
        <v>1333</v>
      </c>
      <c r="E505" s="200" t="s">
        <v>341</v>
      </c>
      <c r="F505" s="171">
        <v>692</v>
      </c>
      <c r="G505" s="172">
        <v>0.127328</v>
      </c>
      <c r="H505" s="173" t="s">
        <v>983</v>
      </c>
    </row>
    <row r="506" spans="2:8" ht="15">
      <c r="B506" s="204">
        <f t="shared" si="7"/>
        <v>499</v>
      </c>
      <c r="C506" s="202" t="s">
        <v>974</v>
      </c>
      <c r="D506" s="203" t="s">
        <v>1334</v>
      </c>
      <c r="E506" s="200" t="s">
        <v>378</v>
      </c>
      <c r="F506" s="171">
        <v>18908</v>
      </c>
      <c r="G506" s="172">
        <v>0.122902</v>
      </c>
      <c r="H506" s="173" t="s">
        <v>983</v>
      </c>
    </row>
    <row r="507" spans="2:8" ht="15">
      <c r="B507" s="204">
        <f t="shared" si="7"/>
        <v>500</v>
      </c>
      <c r="C507" s="202" t="s">
        <v>975</v>
      </c>
      <c r="D507" s="203" t="s">
        <v>1335</v>
      </c>
      <c r="E507" s="200" t="s">
        <v>341</v>
      </c>
      <c r="F507" s="171">
        <v>660</v>
      </c>
      <c r="G507" s="172">
        <v>9.2399999999999996E-2</v>
      </c>
      <c r="H507" s="173" t="s">
        <v>983</v>
      </c>
    </row>
    <row r="508" spans="2:8" ht="15.75" thickBot="1">
      <c r="B508" s="204"/>
      <c r="C508" s="202" t="s">
        <v>622</v>
      </c>
      <c r="D508" s="203" t="s">
        <v>622</v>
      </c>
      <c r="E508" s="200" t="s">
        <v>622</v>
      </c>
      <c r="F508" s="171" t="s">
        <v>622</v>
      </c>
      <c r="G508" s="172"/>
      <c r="H508" s="173"/>
    </row>
    <row r="509" spans="2:8" ht="15.75" thickBot="1">
      <c r="B509" s="205"/>
      <c r="C509" s="205" t="s">
        <v>622</v>
      </c>
      <c r="D509" s="206" t="s">
        <v>470</v>
      </c>
      <c r="E509" s="206" t="s">
        <v>622</v>
      </c>
      <c r="F509" s="174" t="s">
        <v>622</v>
      </c>
      <c r="G509" s="175">
        <v>5855.585427</v>
      </c>
      <c r="H509" s="176">
        <v>0.99610854433720719</v>
      </c>
    </row>
    <row r="510" spans="2:8" ht="15">
      <c r="B510" s="207"/>
      <c r="C510" s="208"/>
      <c r="D510" s="199"/>
      <c r="E510" s="209"/>
      <c r="F510" s="177"/>
      <c r="G510" s="178"/>
      <c r="H510" s="179"/>
    </row>
    <row r="511" spans="2:8" ht="15.75" thickBot="1">
      <c r="B511" s="210" t="s">
        <v>133</v>
      </c>
      <c r="C511" s="210"/>
      <c r="D511" s="211" t="s">
        <v>561</v>
      </c>
      <c r="E511" s="212"/>
      <c r="F511" s="213"/>
      <c r="G511" s="186">
        <v>0</v>
      </c>
      <c r="H511" s="214">
        <v>0</v>
      </c>
    </row>
    <row r="512" spans="2:8" ht="15.75" thickBot="1">
      <c r="B512" s="205"/>
      <c r="C512" s="205"/>
      <c r="D512" s="206" t="s">
        <v>470</v>
      </c>
      <c r="E512" s="206"/>
      <c r="F512" s="174"/>
      <c r="G512" s="215">
        <f>+G511</f>
        <v>0</v>
      </c>
      <c r="H512" s="215">
        <f>+H511</f>
        <v>0</v>
      </c>
    </row>
    <row r="513" spans="2:9" ht="15">
      <c r="B513" s="216"/>
      <c r="C513" s="216"/>
      <c r="D513" s="217"/>
      <c r="E513" s="217"/>
      <c r="F513" s="180"/>
      <c r="G513" s="182"/>
      <c r="H513" s="182"/>
    </row>
    <row r="514" spans="2:9" ht="15.75" thickBot="1">
      <c r="B514" s="218" t="s">
        <v>255</v>
      </c>
      <c r="C514" s="207"/>
      <c r="D514" s="219" t="s">
        <v>191</v>
      </c>
      <c r="E514" s="208"/>
      <c r="F514" s="220"/>
      <c r="G514" s="183">
        <v>0</v>
      </c>
      <c r="H514" s="183">
        <v>0</v>
      </c>
    </row>
    <row r="515" spans="2:9" ht="15.75" thickBot="1">
      <c r="B515" s="221"/>
      <c r="C515" s="221"/>
      <c r="D515" s="206" t="s">
        <v>470</v>
      </c>
      <c r="E515" s="206"/>
      <c r="F515" s="222"/>
      <c r="G515" s="184">
        <f>+G514</f>
        <v>0</v>
      </c>
      <c r="H515" s="184">
        <f>+H514</f>
        <v>0</v>
      </c>
    </row>
    <row r="516" spans="2:9" ht="15.75" thickBot="1">
      <c r="B516" s="221"/>
      <c r="C516" s="221"/>
      <c r="D516" s="206"/>
      <c r="E516" s="206"/>
      <c r="F516" s="222"/>
      <c r="G516" s="184"/>
      <c r="H516" s="184"/>
    </row>
    <row r="517" spans="2:9" ht="15.75" thickBot="1">
      <c r="B517" s="223" t="s">
        <v>256</v>
      </c>
      <c r="C517" s="223" t="s">
        <v>622</v>
      </c>
      <c r="D517" s="224" t="s">
        <v>471</v>
      </c>
      <c r="E517" s="225" t="s">
        <v>622</v>
      </c>
      <c r="F517" s="222" t="s">
        <v>622</v>
      </c>
      <c r="G517" s="184">
        <v>22.87</v>
      </c>
      <c r="H517" s="185">
        <v>3.8914556627927927E-3</v>
      </c>
    </row>
    <row r="518" spans="2:9" ht="15.75" thickBot="1">
      <c r="B518" s="205"/>
      <c r="C518" s="205" t="s">
        <v>622</v>
      </c>
      <c r="D518" s="206" t="s">
        <v>472</v>
      </c>
      <c r="E518" s="206" t="s">
        <v>622</v>
      </c>
      <c r="F518" s="174" t="s">
        <v>622</v>
      </c>
      <c r="G518" s="181">
        <v>5878.4611981178996</v>
      </c>
      <c r="H518" s="187">
        <v>1</v>
      </c>
    </row>
    <row r="519" spans="2:9" ht="15">
      <c r="B519" s="229" t="s">
        <v>622</v>
      </c>
      <c r="C519" s="230"/>
      <c r="D519" s="226" t="s">
        <v>120</v>
      </c>
      <c r="E519" s="230"/>
      <c r="F519" s="230"/>
      <c r="G519" s="231"/>
      <c r="H519" s="232"/>
    </row>
    <row r="520" spans="2:9" ht="15">
      <c r="B520" s="233" t="s">
        <v>976</v>
      </c>
      <c r="C520" s="230"/>
      <c r="D520" s="227" t="s">
        <v>984</v>
      </c>
      <c r="E520" s="230"/>
      <c r="F520" s="230"/>
      <c r="G520" s="231"/>
      <c r="H520" s="231"/>
    </row>
    <row r="521" spans="2:9" ht="15">
      <c r="B521" s="233"/>
      <c r="C521" s="230"/>
      <c r="D521" s="230"/>
      <c r="E521" s="230"/>
      <c r="F521" s="230"/>
      <c r="G521" s="231"/>
      <c r="H521" s="231"/>
    </row>
    <row r="522" spans="2:9" ht="15">
      <c r="B522" s="233" t="s">
        <v>622</v>
      </c>
      <c r="C522" s="230"/>
      <c r="D522" s="230"/>
      <c r="E522" s="230"/>
      <c r="F522" s="230"/>
      <c r="G522" s="231"/>
      <c r="H522" s="231"/>
    </row>
    <row r="523" spans="2:9" ht="15">
      <c r="B523" s="233" t="s">
        <v>622</v>
      </c>
      <c r="C523" s="230"/>
      <c r="D523" s="234" t="s">
        <v>121</v>
      </c>
      <c r="E523" s="235"/>
      <c r="F523" s="236"/>
      <c r="G523" s="231"/>
      <c r="H523" s="231"/>
    </row>
    <row r="524" spans="2:9" ht="15">
      <c r="B524" s="237"/>
      <c r="C524" s="237"/>
      <c r="D524" s="227" t="s">
        <v>122</v>
      </c>
      <c r="E524" s="234"/>
      <c r="F524" s="188" t="s">
        <v>123</v>
      </c>
      <c r="G524" s="238"/>
      <c r="H524" s="238"/>
    </row>
    <row r="525" spans="2:9" s="228" customFormat="1" ht="15">
      <c r="B525" s="237"/>
      <c r="C525" s="237"/>
      <c r="D525" s="227" t="s">
        <v>570</v>
      </c>
      <c r="E525" s="234"/>
      <c r="F525" s="188" t="s">
        <v>123</v>
      </c>
      <c r="G525" s="238"/>
      <c r="H525" s="238"/>
      <c r="I525" s="191"/>
    </row>
    <row r="526" spans="2:9" s="228" customFormat="1" ht="15">
      <c r="B526" s="237"/>
      <c r="C526" s="237"/>
      <c r="D526" s="227" t="s">
        <v>593</v>
      </c>
      <c r="E526" s="234"/>
      <c r="F526" s="239"/>
      <c r="G526" s="238"/>
      <c r="H526" s="238"/>
      <c r="I526" s="191"/>
    </row>
    <row r="527" spans="2:9" s="228" customFormat="1" ht="15">
      <c r="B527" s="237"/>
      <c r="C527" s="237"/>
      <c r="D527" s="227" t="s">
        <v>977</v>
      </c>
      <c r="E527" s="234"/>
      <c r="F527" s="189">
        <v>20.338699999999999</v>
      </c>
      <c r="G527" s="238"/>
      <c r="H527" s="238"/>
    </row>
    <row r="528" spans="2:9" s="228" customFormat="1" ht="15">
      <c r="B528" s="237"/>
      <c r="C528" s="237"/>
      <c r="D528" s="227" t="s">
        <v>978</v>
      </c>
      <c r="E528" s="234"/>
      <c r="F528" s="189">
        <v>12.7273</v>
      </c>
      <c r="G528" s="238"/>
      <c r="H528" s="238"/>
      <c r="I528" s="191"/>
    </row>
    <row r="529" spans="2:9" s="228" customFormat="1" ht="15">
      <c r="B529" s="237"/>
      <c r="C529" s="237"/>
      <c r="D529" s="227" t="s">
        <v>979</v>
      </c>
      <c r="E529" s="234"/>
      <c r="F529" s="189">
        <v>20.406600000000001</v>
      </c>
      <c r="G529" s="238"/>
      <c r="H529" s="238"/>
      <c r="I529" s="191"/>
    </row>
    <row r="530" spans="2:9" s="228" customFormat="1" ht="15">
      <c r="B530" s="237"/>
      <c r="C530" s="237"/>
      <c r="D530" s="227" t="s">
        <v>980</v>
      </c>
      <c r="E530" s="234"/>
      <c r="F530" s="189">
        <v>12.770300000000001</v>
      </c>
      <c r="G530" s="238"/>
      <c r="H530" s="238"/>
      <c r="I530" s="191"/>
    </row>
    <row r="531" spans="2:9" s="228" customFormat="1" ht="15">
      <c r="B531" s="237"/>
      <c r="C531" s="237"/>
      <c r="D531" s="227" t="s">
        <v>981</v>
      </c>
      <c r="E531" s="234"/>
      <c r="F531" s="189"/>
      <c r="G531" s="238"/>
      <c r="H531" s="238"/>
      <c r="I531" s="191"/>
    </row>
    <row r="532" spans="2:9" s="228" customFormat="1" ht="15">
      <c r="B532" s="237"/>
      <c r="C532" s="237"/>
      <c r="D532" s="227" t="s">
        <v>977</v>
      </c>
      <c r="E532" s="234"/>
      <c r="F532" s="189">
        <v>20.168399999999998</v>
      </c>
      <c r="G532" s="238"/>
      <c r="H532" s="238"/>
      <c r="I532" s="191"/>
    </row>
    <row r="533" spans="2:9" s="228" customFormat="1" ht="15">
      <c r="B533" s="237"/>
      <c r="C533" s="237"/>
      <c r="D533" s="227" t="s">
        <v>978</v>
      </c>
      <c r="E533" s="234"/>
      <c r="F533" s="189">
        <v>12.620699999999999</v>
      </c>
      <c r="G533" s="238"/>
      <c r="H533" s="238"/>
      <c r="I533" s="191"/>
    </row>
    <row r="534" spans="2:9" s="228" customFormat="1" ht="15">
      <c r="B534" s="237"/>
      <c r="C534" s="237"/>
      <c r="D534" s="227" t="s">
        <v>979</v>
      </c>
      <c r="E534" s="234"/>
      <c r="F534" s="189">
        <v>20.244499999999999</v>
      </c>
      <c r="G534" s="238"/>
      <c r="H534" s="238"/>
      <c r="I534" s="191"/>
    </row>
    <row r="535" spans="2:9" s="228" customFormat="1" ht="15">
      <c r="B535" s="237"/>
      <c r="C535" s="237"/>
      <c r="D535" s="227" t="s">
        <v>980</v>
      </c>
      <c r="E535" s="234"/>
      <c r="F535" s="189">
        <v>12.668900000000001</v>
      </c>
      <c r="G535" s="238"/>
      <c r="H535" s="238"/>
      <c r="I535" s="191"/>
    </row>
    <row r="536" spans="2:9" s="228" customFormat="1" ht="15">
      <c r="B536" s="237"/>
      <c r="C536" s="237"/>
      <c r="D536" s="227" t="s">
        <v>982</v>
      </c>
      <c r="E536" s="234"/>
      <c r="F536" s="188" t="s">
        <v>123</v>
      </c>
      <c r="G536" s="238"/>
      <c r="H536" s="238"/>
      <c r="I536" s="191"/>
    </row>
    <row r="537" spans="2:9" s="228" customFormat="1" ht="15">
      <c r="B537" s="237"/>
      <c r="C537" s="237"/>
      <c r="D537" s="227" t="s">
        <v>125</v>
      </c>
      <c r="E537" s="234"/>
      <c r="F537" s="188" t="s">
        <v>123</v>
      </c>
      <c r="G537" s="238"/>
      <c r="H537" s="238"/>
      <c r="I537" s="191"/>
    </row>
    <row r="538" spans="2:9" s="228" customFormat="1" ht="15">
      <c r="B538" s="237"/>
      <c r="C538" s="237"/>
      <c r="D538" s="227" t="s">
        <v>126</v>
      </c>
      <c r="E538" s="234"/>
      <c r="F538" s="190">
        <v>7.8645285797730086E-2</v>
      </c>
      <c r="G538" s="238"/>
      <c r="H538" s="238"/>
      <c r="I538" s="191"/>
    </row>
    <row r="539" spans="2:9" s="228" customFormat="1" ht="15">
      <c r="B539" s="237"/>
      <c r="C539" s="237"/>
      <c r="D539" s="227" t="s">
        <v>127</v>
      </c>
      <c r="E539" s="227"/>
      <c r="F539" s="188" t="s">
        <v>123</v>
      </c>
      <c r="G539" s="238"/>
      <c r="H539" s="238"/>
      <c r="I539" s="191"/>
    </row>
    <row r="540" spans="2:9" s="228" customFormat="1" ht="15">
      <c r="B540" s="237"/>
      <c r="C540" s="237"/>
      <c r="D540" s="227" t="s">
        <v>128</v>
      </c>
      <c r="E540" s="227"/>
      <c r="F540" s="188" t="s">
        <v>123</v>
      </c>
      <c r="G540" s="238"/>
      <c r="H540" s="238"/>
      <c r="I540" s="191"/>
    </row>
  </sheetData>
  <mergeCells count="2">
    <mergeCell ref="B1:H1"/>
    <mergeCell ref="B2:H2"/>
  </mergeCells>
  <pageMargins left="0" right="0" top="0" bottom="0" header="0" footer="0"/>
  <pageSetup paperSize="9" scale="62" firstPageNumber="0" fitToHeight="7" pageOrder="overThenDown" orientation="portrait" horizontalDpi="300" verticalDpi="300" r:id="rId1"/>
  <headerFooter alignWithMargins="0">
    <oddFooter>Page &amp;P of &amp;N</oddFooter>
    <evenFooter>&amp;CFor internal use only</evenFooter>
    <firstFooter>&amp;CFor internal use only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85" zoomScaleNormal="85" workbookViewId="0"/>
  </sheetViews>
  <sheetFormatPr defaultRowHeight="14.25"/>
  <cols>
    <col min="1" max="1" width="40.42578125" style="55" bestFit="1" customWidth="1"/>
    <col min="2" max="2" width="6.28515625" style="55" customWidth="1"/>
    <col min="3" max="3" width="14.140625" style="55" bestFit="1" customWidth="1"/>
    <col min="4" max="16384" width="9.140625" style="55"/>
  </cols>
  <sheetData>
    <row r="1" spans="1:3">
      <c r="A1" s="55" t="s">
        <v>507</v>
      </c>
      <c r="B1" s="55" t="s">
        <v>508</v>
      </c>
      <c r="C1" s="55" t="s">
        <v>399</v>
      </c>
    </row>
    <row r="2" spans="1:3">
      <c r="A2" s="55" t="s">
        <v>274</v>
      </c>
      <c r="B2" s="55" t="s">
        <v>509</v>
      </c>
      <c r="C2" s="55" t="s">
        <v>266</v>
      </c>
    </row>
    <row r="3" spans="1:3">
      <c r="A3" s="55" t="s">
        <v>275</v>
      </c>
      <c r="B3" s="55" t="s">
        <v>509</v>
      </c>
      <c r="C3" s="55" t="s">
        <v>267</v>
      </c>
    </row>
    <row r="4" spans="1:3">
      <c r="A4" s="55" t="s">
        <v>283</v>
      </c>
      <c r="B4" s="55" t="s">
        <v>509</v>
      </c>
      <c r="C4" s="55" t="s">
        <v>282</v>
      </c>
    </row>
    <row r="5" spans="1:3">
      <c r="A5" s="55" t="s">
        <v>276</v>
      </c>
      <c r="B5" s="55" t="s">
        <v>509</v>
      </c>
      <c r="C5" s="55" t="s">
        <v>268</v>
      </c>
    </row>
    <row r="6" spans="1:3">
      <c r="A6" s="55" t="s">
        <v>277</v>
      </c>
      <c r="B6" s="55" t="s">
        <v>509</v>
      </c>
      <c r="C6" s="55" t="s">
        <v>269</v>
      </c>
    </row>
    <row r="7" spans="1:3">
      <c r="A7" s="55" t="s">
        <v>278</v>
      </c>
      <c r="B7" s="55" t="s">
        <v>509</v>
      </c>
      <c r="C7" s="55" t="s">
        <v>270</v>
      </c>
    </row>
    <row r="8" spans="1:3">
      <c r="A8" s="55" t="s">
        <v>56</v>
      </c>
      <c r="B8" s="55" t="s">
        <v>509</v>
      </c>
      <c r="C8" s="55" t="s">
        <v>271</v>
      </c>
    </row>
    <row r="9" spans="1:3">
      <c r="A9" s="55" t="s">
        <v>279</v>
      </c>
      <c r="B9" s="55" t="s">
        <v>509</v>
      </c>
      <c r="C9" s="55" t="s">
        <v>272</v>
      </c>
    </row>
    <row r="10" spans="1:3">
      <c r="A10" s="55" t="s">
        <v>285</v>
      </c>
      <c r="B10" s="55" t="s">
        <v>286</v>
      </c>
      <c r="C10" s="55" t="s">
        <v>284</v>
      </c>
    </row>
    <row r="11" spans="1:3">
      <c r="A11" s="55" t="s">
        <v>285</v>
      </c>
      <c r="B11" s="55" t="s">
        <v>287</v>
      </c>
      <c r="C11" s="55" t="s">
        <v>284</v>
      </c>
    </row>
    <row r="12" spans="1:3">
      <c r="A12" s="55" t="s">
        <v>285</v>
      </c>
      <c r="B12" s="55" t="s">
        <v>288</v>
      </c>
      <c r="C12" s="55" t="s">
        <v>284</v>
      </c>
    </row>
    <row r="13" spans="1:3">
      <c r="A13" s="55" t="s">
        <v>280</v>
      </c>
      <c r="B13" s="55" t="s">
        <v>509</v>
      </c>
      <c r="C13" s="55" t="s">
        <v>273</v>
      </c>
    </row>
    <row r="14" spans="1:3">
      <c r="A14" s="55" t="s">
        <v>402</v>
      </c>
      <c r="B14" s="55" t="s">
        <v>433</v>
      </c>
      <c r="C14" s="55" t="s">
        <v>401</v>
      </c>
    </row>
    <row r="15" spans="1:3">
      <c r="A15" s="55" t="s">
        <v>402</v>
      </c>
      <c r="B15" s="55" t="s">
        <v>434</v>
      </c>
      <c r="C15" s="55" t="s">
        <v>401</v>
      </c>
    </row>
  </sheetData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5"/>
  <sheetViews>
    <sheetView view="pageBreakPreview" zoomScale="85" zoomScaleNormal="85" zoomScaleSheetLayoutView="85" workbookViewId="0"/>
  </sheetViews>
  <sheetFormatPr defaultRowHeight="15"/>
  <cols>
    <col min="1" max="1" width="7.85546875" style="68" customWidth="1"/>
    <col min="2" max="2" width="7.140625" style="68" customWidth="1"/>
    <col min="3" max="3" width="13.140625" style="68" bestFit="1" customWidth="1"/>
    <col min="4" max="4" width="68.85546875" style="68" customWidth="1"/>
    <col min="5" max="5" width="25.85546875" style="68" bestFit="1" customWidth="1"/>
    <col min="6" max="6" width="11.28515625" style="68" bestFit="1" customWidth="1"/>
    <col min="7" max="7" width="15.85546875" style="68" customWidth="1"/>
    <col min="8" max="8" width="9.28515625" style="68" bestFit="1" customWidth="1"/>
    <col min="9" max="9" width="10.28515625" style="68" bestFit="1" customWidth="1"/>
    <col min="10" max="16384" width="9.140625" style="68"/>
  </cols>
  <sheetData>
    <row r="1" spans="2:8" ht="18.75">
      <c r="B1" s="244" t="s">
        <v>596</v>
      </c>
      <c r="C1" s="244"/>
      <c r="D1" s="244"/>
      <c r="E1" s="244"/>
      <c r="F1" s="244"/>
      <c r="G1" s="244"/>
      <c r="H1" s="244"/>
    </row>
    <row r="2" spans="2:8" ht="19.5" thickBot="1">
      <c r="B2" s="244" t="s">
        <v>179</v>
      </c>
      <c r="C2" s="244"/>
      <c r="D2" s="244"/>
      <c r="E2" s="244"/>
      <c r="F2" s="244"/>
      <c r="G2" s="244"/>
      <c r="H2" s="244"/>
    </row>
    <row r="3" spans="2:8" ht="30.75" thickBot="1">
      <c r="B3" s="26" t="s">
        <v>65</v>
      </c>
      <c r="C3" s="26" t="s">
        <v>66</v>
      </c>
      <c r="D3" s="12" t="s">
        <v>67</v>
      </c>
      <c r="E3" s="12" t="s">
        <v>254</v>
      </c>
      <c r="F3" s="12" t="s">
        <v>68</v>
      </c>
      <c r="G3" s="27" t="s">
        <v>129</v>
      </c>
      <c r="H3" s="28" t="s">
        <v>69</v>
      </c>
    </row>
    <row r="4" spans="2:8" ht="15.75">
      <c r="B4" s="103" t="s">
        <v>132</v>
      </c>
      <c r="C4" s="41"/>
      <c r="D4" s="21" t="s">
        <v>130</v>
      </c>
      <c r="E4" s="41"/>
      <c r="F4" s="41"/>
      <c r="G4" s="104"/>
      <c r="H4" s="52"/>
    </row>
    <row r="5" spans="2:8" ht="15.75">
      <c r="B5" s="111"/>
      <c r="C5" s="41"/>
      <c r="D5" s="21" t="s">
        <v>131</v>
      </c>
      <c r="E5" s="41"/>
      <c r="F5" s="41"/>
      <c r="G5" s="104"/>
      <c r="H5" s="52"/>
    </row>
    <row r="6" spans="2:8" ht="15.75">
      <c r="B6" s="34">
        <v>1</v>
      </c>
      <c r="C6" s="19" t="s">
        <v>70</v>
      </c>
      <c r="D6" s="19" t="s">
        <v>289</v>
      </c>
      <c r="E6" s="19" t="s">
        <v>332</v>
      </c>
      <c r="F6" s="51">
        <v>1078190</v>
      </c>
      <c r="G6" s="59">
        <v>3454.5207599999999</v>
      </c>
      <c r="H6" s="50">
        <v>8.7418527808572524E-2</v>
      </c>
    </row>
    <row r="7" spans="2:8" ht="15.75">
      <c r="B7" s="34">
        <v>2</v>
      </c>
      <c r="C7" s="19" t="s">
        <v>72</v>
      </c>
      <c r="D7" s="19" t="s">
        <v>293</v>
      </c>
      <c r="E7" s="19" t="s">
        <v>336</v>
      </c>
      <c r="F7" s="51">
        <v>94420</v>
      </c>
      <c r="G7" s="59">
        <v>3167.3661099999999</v>
      </c>
      <c r="H7" s="50">
        <v>8.0151923118552973E-2</v>
      </c>
    </row>
    <row r="8" spans="2:8" ht="15.75">
      <c r="B8" s="34">
        <v>3</v>
      </c>
      <c r="C8" s="19" t="s">
        <v>71</v>
      </c>
      <c r="D8" s="19" t="s">
        <v>290</v>
      </c>
      <c r="E8" s="19" t="s">
        <v>333</v>
      </c>
      <c r="F8" s="51">
        <v>321502</v>
      </c>
      <c r="G8" s="59">
        <v>2743.0550639999997</v>
      </c>
      <c r="H8" s="50">
        <v>6.9414501186187597E-2</v>
      </c>
    </row>
    <row r="9" spans="2:8" ht="15.75">
      <c r="B9" s="34">
        <v>4</v>
      </c>
      <c r="C9" s="19" t="s">
        <v>74</v>
      </c>
      <c r="D9" s="19" t="s">
        <v>510</v>
      </c>
      <c r="E9" s="19" t="s">
        <v>335</v>
      </c>
      <c r="F9" s="51">
        <v>304842</v>
      </c>
      <c r="G9" s="59">
        <v>2511.2883959999999</v>
      </c>
      <c r="H9" s="50">
        <v>6.3549519523243933E-2</v>
      </c>
    </row>
    <row r="10" spans="2:8" ht="15.75">
      <c r="B10" s="34">
        <v>5</v>
      </c>
      <c r="C10" s="19" t="s">
        <v>73</v>
      </c>
      <c r="D10" s="19" t="s">
        <v>291</v>
      </c>
      <c r="E10" s="19" t="s">
        <v>334</v>
      </c>
      <c r="F10" s="51">
        <v>225781</v>
      </c>
      <c r="G10" s="59">
        <v>2412.8086564999999</v>
      </c>
      <c r="H10" s="50">
        <v>6.1057436121764612E-2</v>
      </c>
    </row>
    <row r="11" spans="2:8" ht="15.75">
      <c r="B11" s="34">
        <v>6</v>
      </c>
      <c r="C11" s="19" t="s">
        <v>75</v>
      </c>
      <c r="D11" s="19" t="s">
        <v>292</v>
      </c>
      <c r="E11" s="19" t="s">
        <v>334</v>
      </c>
      <c r="F11" s="51">
        <v>361703</v>
      </c>
      <c r="G11" s="59">
        <v>2391.9419390000003</v>
      </c>
      <c r="H11" s="50">
        <v>6.0529392479598938E-2</v>
      </c>
    </row>
    <row r="12" spans="2:8" ht="15.75">
      <c r="B12" s="34">
        <v>7</v>
      </c>
      <c r="C12" s="19" t="s">
        <v>77</v>
      </c>
      <c r="D12" s="19" t="s">
        <v>295</v>
      </c>
      <c r="E12" s="19" t="s">
        <v>336</v>
      </c>
      <c r="F12" s="51">
        <v>99788</v>
      </c>
      <c r="G12" s="59">
        <v>2000.1007780000002</v>
      </c>
      <c r="H12" s="50">
        <v>5.0613638657519763E-2</v>
      </c>
    </row>
    <row r="13" spans="2:8" ht="15.75">
      <c r="B13" s="34">
        <v>8</v>
      </c>
      <c r="C13" s="19" t="s">
        <v>76</v>
      </c>
      <c r="D13" s="19" t="s">
        <v>294</v>
      </c>
      <c r="E13" s="19" t="s">
        <v>337</v>
      </c>
      <c r="F13" s="51">
        <v>159144</v>
      </c>
      <c r="G13" s="59">
        <v>1664.5666680000002</v>
      </c>
      <c r="H13" s="50">
        <v>4.2122765403725906E-2</v>
      </c>
    </row>
    <row r="14" spans="2:8" ht="15.75">
      <c r="B14" s="34">
        <v>9</v>
      </c>
      <c r="C14" s="19" t="s">
        <v>81</v>
      </c>
      <c r="D14" s="19" t="s">
        <v>299</v>
      </c>
      <c r="E14" s="19" t="s">
        <v>339</v>
      </c>
      <c r="F14" s="51">
        <v>351586</v>
      </c>
      <c r="G14" s="59">
        <v>1401.7733819999999</v>
      </c>
      <c r="H14" s="50">
        <v>3.547263828736804E-2</v>
      </c>
    </row>
    <row r="15" spans="2:8" ht="15.75">
      <c r="B15" s="34">
        <v>10</v>
      </c>
      <c r="C15" s="19" t="s">
        <v>80</v>
      </c>
      <c r="D15" s="19" t="s">
        <v>298</v>
      </c>
      <c r="E15" s="19" t="s">
        <v>338</v>
      </c>
      <c r="F15" s="51">
        <v>346148</v>
      </c>
      <c r="G15" s="59">
        <v>1035.3286679999999</v>
      </c>
      <c r="H15" s="50">
        <v>2.6199555377565697E-2</v>
      </c>
    </row>
    <row r="16" spans="2:8" ht="15.75">
      <c r="B16" s="34">
        <v>11</v>
      </c>
      <c r="C16" s="19" t="s">
        <v>78</v>
      </c>
      <c r="D16" s="19" t="s">
        <v>297</v>
      </c>
      <c r="E16" s="19" t="s">
        <v>334</v>
      </c>
      <c r="F16" s="51">
        <v>50435</v>
      </c>
      <c r="G16" s="59">
        <v>917.63960750000001</v>
      </c>
      <c r="H16" s="50">
        <v>2.3221369654321117E-2</v>
      </c>
    </row>
    <row r="17" spans="2:8" ht="15.75">
      <c r="B17" s="34">
        <v>12</v>
      </c>
      <c r="C17" s="19" t="s">
        <v>82</v>
      </c>
      <c r="D17" s="19" t="s">
        <v>514</v>
      </c>
      <c r="E17" s="19" t="s">
        <v>339</v>
      </c>
      <c r="F17" s="51">
        <v>90058</v>
      </c>
      <c r="G17" s="59">
        <v>851.27324499999997</v>
      </c>
      <c r="H17" s="50">
        <v>2.15419327341736E-2</v>
      </c>
    </row>
    <row r="18" spans="2:8" ht="15.75">
      <c r="B18" s="34">
        <v>13</v>
      </c>
      <c r="C18" s="19" t="s">
        <v>86</v>
      </c>
      <c r="D18" s="19" t="s">
        <v>303</v>
      </c>
      <c r="E18" s="19" t="s">
        <v>342</v>
      </c>
      <c r="F18" s="51">
        <v>147270</v>
      </c>
      <c r="G18" s="59">
        <v>842.38440000000003</v>
      </c>
      <c r="H18" s="50">
        <v>2.1316995674070773E-2</v>
      </c>
    </row>
    <row r="19" spans="2:8" ht="15.75">
      <c r="B19" s="34">
        <v>14</v>
      </c>
      <c r="C19" s="19" t="s">
        <v>79</v>
      </c>
      <c r="D19" s="19" t="s">
        <v>296</v>
      </c>
      <c r="E19" s="19" t="s">
        <v>332</v>
      </c>
      <c r="F19" s="51">
        <v>138417</v>
      </c>
      <c r="G19" s="59">
        <v>823.23510750000003</v>
      </c>
      <c r="H19" s="50">
        <v>2.0832412406165984E-2</v>
      </c>
    </row>
    <row r="20" spans="2:8" ht="15.75">
      <c r="B20" s="34">
        <v>15</v>
      </c>
      <c r="C20" s="19" t="s">
        <v>83</v>
      </c>
      <c r="D20" s="19" t="s">
        <v>300</v>
      </c>
      <c r="E20" s="19" t="s">
        <v>340</v>
      </c>
      <c r="F20" s="51">
        <v>232786</v>
      </c>
      <c r="G20" s="59">
        <v>761.21022000000005</v>
      </c>
      <c r="H20" s="50">
        <v>1.926283887355756E-2</v>
      </c>
    </row>
    <row r="21" spans="2:8" ht="15.75">
      <c r="B21" s="34">
        <v>16</v>
      </c>
      <c r="C21" s="19" t="s">
        <v>84</v>
      </c>
      <c r="D21" s="19" t="s">
        <v>301</v>
      </c>
      <c r="E21" s="19" t="s">
        <v>334</v>
      </c>
      <c r="F21" s="51">
        <v>60636</v>
      </c>
      <c r="G21" s="59">
        <v>700.92184200000008</v>
      </c>
      <c r="H21" s="50">
        <v>1.7737208658868468E-2</v>
      </c>
    </row>
    <row r="22" spans="2:8" ht="15.75">
      <c r="B22" s="34">
        <v>17</v>
      </c>
      <c r="C22" s="19" t="s">
        <v>92</v>
      </c>
      <c r="D22" s="19" t="s">
        <v>306</v>
      </c>
      <c r="E22" s="19" t="s">
        <v>342</v>
      </c>
      <c r="F22" s="51">
        <v>24776</v>
      </c>
      <c r="G22" s="59">
        <v>615.63404800000001</v>
      </c>
      <c r="H22" s="50">
        <v>1.5578954617424871E-2</v>
      </c>
    </row>
    <row r="23" spans="2:8" ht="15.75">
      <c r="B23" s="34">
        <v>18</v>
      </c>
      <c r="C23" s="19" t="s">
        <v>93</v>
      </c>
      <c r="D23" s="19" t="s">
        <v>313</v>
      </c>
      <c r="E23" s="19" t="s">
        <v>336</v>
      </c>
      <c r="F23" s="51">
        <v>127757</v>
      </c>
      <c r="G23" s="59">
        <v>601.47995600000002</v>
      </c>
      <c r="H23" s="50">
        <v>1.522077761659912E-2</v>
      </c>
    </row>
    <row r="24" spans="2:8" ht="15.75">
      <c r="B24" s="34">
        <v>19</v>
      </c>
      <c r="C24" s="19" t="s">
        <v>90</v>
      </c>
      <c r="D24" s="19" t="s">
        <v>308</v>
      </c>
      <c r="E24" s="19" t="s">
        <v>344</v>
      </c>
      <c r="F24" s="51">
        <v>403248</v>
      </c>
      <c r="G24" s="59">
        <v>593.78268000000003</v>
      </c>
      <c r="H24" s="50">
        <v>1.5025993858502307E-2</v>
      </c>
    </row>
    <row r="25" spans="2:8" ht="15.75">
      <c r="B25" s="34">
        <v>20</v>
      </c>
      <c r="C25" s="19" t="s">
        <v>106</v>
      </c>
      <c r="D25" s="19" t="s">
        <v>319</v>
      </c>
      <c r="E25" s="19" t="s">
        <v>336</v>
      </c>
      <c r="F25" s="51">
        <v>52143</v>
      </c>
      <c r="G25" s="59">
        <v>566.27297999999996</v>
      </c>
      <c r="H25" s="50">
        <v>1.4329845929011939E-2</v>
      </c>
    </row>
    <row r="26" spans="2:8" ht="15.75">
      <c r="B26" s="34">
        <v>21</v>
      </c>
      <c r="C26" s="19" t="s">
        <v>88</v>
      </c>
      <c r="D26" s="19" t="s">
        <v>305</v>
      </c>
      <c r="E26" s="19" t="s">
        <v>334</v>
      </c>
      <c r="F26" s="51">
        <v>74342</v>
      </c>
      <c r="G26" s="59">
        <v>562.62025600000004</v>
      </c>
      <c r="H26" s="50">
        <v>1.423741176035144E-2</v>
      </c>
    </row>
    <row r="27" spans="2:8" ht="15.75">
      <c r="B27" s="34">
        <v>22</v>
      </c>
      <c r="C27" s="19" t="s">
        <v>85</v>
      </c>
      <c r="D27" s="19" t="s">
        <v>302</v>
      </c>
      <c r="E27" s="19" t="s">
        <v>341</v>
      </c>
      <c r="F27" s="51">
        <v>130412</v>
      </c>
      <c r="G27" s="59">
        <v>522.43047200000001</v>
      </c>
      <c r="H27" s="50">
        <v>1.3220387404641815E-2</v>
      </c>
    </row>
    <row r="28" spans="2:8" ht="15.75">
      <c r="B28" s="34">
        <v>23</v>
      </c>
      <c r="C28" s="19" t="s">
        <v>87</v>
      </c>
      <c r="D28" s="19" t="s">
        <v>304</v>
      </c>
      <c r="E28" s="19" t="s">
        <v>339</v>
      </c>
      <c r="F28" s="51">
        <v>26267</v>
      </c>
      <c r="G28" s="59">
        <v>518.62878149999995</v>
      </c>
      <c r="H28" s="50">
        <v>1.3124183557630098E-2</v>
      </c>
    </row>
    <row r="29" spans="2:8" ht="15.75">
      <c r="B29" s="34">
        <v>24</v>
      </c>
      <c r="C29" s="19" t="s">
        <v>98</v>
      </c>
      <c r="D29" s="19" t="s">
        <v>314</v>
      </c>
      <c r="E29" s="19" t="s">
        <v>339</v>
      </c>
      <c r="F29" s="51">
        <v>23467</v>
      </c>
      <c r="G29" s="59">
        <v>481.76577649999996</v>
      </c>
      <c r="H29" s="50">
        <v>1.2191345154974198E-2</v>
      </c>
    </row>
    <row r="30" spans="2:8" ht="15.75">
      <c r="B30" s="34">
        <v>25</v>
      </c>
      <c r="C30" s="19" t="s">
        <v>582</v>
      </c>
      <c r="D30" s="19" t="s">
        <v>316</v>
      </c>
      <c r="E30" s="19" t="s">
        <v>332</v>
      </c>
      <c r="F30" s="51">
        <v>88585</v>
      </c>
      <c r="G30" s="59">
        <v>446.15835249999998</v>
      </c>
      <c r="H30" s="50">
        <v>1.1290279912820136E-2</v>
      </c>
    </row>
    <row r="31" spans="2:8" ht="15.75">
      <c r="B31" s="34">
        <v>26</v>
      </c>
      <c r="C31" s="19" t="s">
        <v>117</v>
      </c>
      <c r="D31" s="19" t="s">
        <v>590</v>
      </c>
      <c r="E31" s="19" t="s">
        <v>343</v>
      </c>
      <c r="F31" s="51">
        <v>241808</v>
      </c>
      <c r="G31" s="59">
        <v>442.75044799999995</v>
      </c>
      <c r="H31" s="50">
        <v>1.120404103483979E-2</v>
      </c>
    </row>
    <row r="32" spans="2:8" ht="15.75">
      <c r="B32" s="34">
        <v>27</v>
      </c>
      <c r="C32" s="19" t="s">
        <v>99</v>
      </c>
      <c r="D32" s="19" t="s">
        <v>311</v>
      </c>
      <c r="E32" s="19" t="s">
        <v>339</v>
      </c>
      <c r="F32" s="51">
        <v>25882</v>
      </c>
      <c r="G32" s="59">
        <v>433.82114299999995</v>
      </c>
      <c r="H32" s="50">
        <v>1.0978080112418317E-2</v>
      </c>
    </row>
    <row r="33" spans="2:8" ht="15.75">
      <c r="B33" s="34">
        <v>28</v>
      </c>
      <c r="C33" s="19" t="s">
        <v>108</v>
      </c>
      <c r="D33" s="19" t="s">
        <v>324</v>
      </c>
      <c r="E33" s="19" t="s">
        <v>342</v>
      </c>
      <c r="F33" s="51">
        <v>46651</v>
      </c>
      <c r="G33" s="59">
        <v>399.26258350000001</v>
      </c>
      <c r="H33" s="50">
        <v>1.0103556957236887E-2</v>
      </c>
    </row>
    <row r="34" spans="2:8" ht="15.75">
      <c r="B34" s="34">
        <v>29</v>
      </c>
      <c r="C34" s="19" t="s">
        <v>95</v>
      </c>
      <c r="D34" s="19" t="s">
        <v>312</v>
      </c>
      <c r="E34" s="19" t="s">
        <v>342</v>
      </c>
      <c r="F34" s="51">
        <v>99263</v>
      </c>
      <c r="G34" s="59">
        <v>388.36648750000001</v>
      </c>
      <c r="H34" s="50">
        <v>9.8278253182176225E-3</v>
      </c>
    </row>
    <row r="35" spans="2:8" ht="15.75">
      <c r="B35" s="34">
        <v>30</v>
      </c>
      <c r="C35" s="19" t="s">
        <v>96</v>
      </c>
      <c r="D35" s="19" t="s">
        <v>310</v>
      </c>
      <c r="E35" s="19" t="s">
        <v>345</v>
      </c>
      <c r="F35" s="51">
        <v>19859</v>
      </c>
      <c r="G35" s="59">
        <v>378.87000200000006</v>
      </c>
      <c r="H35" s="50">
        <v>9.5875115845796607E-3</v>
      </c>
    </row>
    <row r="36" spans="2:8" ht="15.75">
      <c r="B36" s="34">
        <v>31</v>
      </c>
      <c r="C36" s="19" t="s">
        <v>107</v>
      </c>
      <c r="D36" s="19" t="s">
        <v>323</v>
      </c>
      <c r="E36" s="19" t="s">
        <v>338</v>
      </c>
      <c r="F36" s="51">
        <v>115743</v>
      </c>
      <c r="G36" s="59">
        <v>374.77583399999997</v>
      </c>
      <c r="H36" s="50">
        <v>9.4839064352619379E-3</v>
      </c>
    </row>
    <row r="37" spans="2:8" ht="15.75">
      <c r="B37" s="34">
        <v>32</v>
      </c>
      <c r="C37" s="19" t="s">
        <v>134</v>
      </c>
      <c r="D37" s="19" t="s">
        <v>349</v>
      </c>
      <c r="E37" s="19" t="s">
        <v>334</v>
      </c>
      <c r="F37" s="51">
        <v>83214</v>
      </c>
      <c r="G37" s="59">
        <v>351.32950799999998</v>
      </c>
      <c r="H37" s="50">
        <v>8.8905843961609599E-3</v>
      </c>
    </row>
    <row r="38" spans="2:8" ht="15.75">
      <c r="B38" s="34">
        <v>33</v>
      </c>
      <c r="C38" s="19" t="s">
        <v>89</v>
      </c>
      <c r="D38" s="19" t="s">
        <v>307</v>
      </c>
      <c r="E38" s="19" t="s">
        <v>343</v>
      </c>
      <c r="F38" s="51">
        <v>123576</v>
      </c>
      <c r="G38" s="59">
        <v>336.06493200000006</v>
      </c>
      <c r="H38" s="50">
        <v>8.504305993381275E-3</v>
      </c>
    </row>
    <row r="39" spans="2:8" ht="15.75">
      <c r="B39" s="34">
        <v>34</v>
      </c>
      <c r="C39" s="19" t="s">
        <v>91</v>
      </c>
      <c r="D39" s="19" t="s">
        <v>309</v>
      </c>
      <c r="E39" s="19" t="s">
        <v>345</v>
      </c>
      <c r="F39" s="51">
        <v>12447</v>
      </c>
      <c r="G39" s="59">
        <v>331.00929450000001</v>
      </c>
      <c r="H39" s="50">
        <v>8.376370335126955E-3</v>
      </c>
    </row>
    <row r="40" spans="2:8" ht="15.75">
      <c r="B40" s="34">
        <v>35</v>
      </c>
      <c r="C40" s="19" t="s">
        <v>104</v>
      </c>
      <c r="D40" s="19" t="s">
        <v>512</v>
      </c>
      <c r="E40" s="19" t="s">
        <v>513</v>
      </c>
      <c r="F40" s="51">
        <v>251614</v>
      </c>
      <c r="G40" s="59">
        <v>308.73037800000003</v>
      </c>
      <c r="H40" s="50">
        <v>7.8125902287367096E-3</v>
      </c>
    </row>
    <row r="41" spans="2:8" ht="15.75">
      <c r="B41" s="34">
        <v>36</v>
      </c>
      <c r="C41" s="19" t="s">
        <v>101</v>
      </c>
      <c r="D41" s="19" t="s">
        <v>320</v>
      </c>
      <c r="E41" s="19" t="s">
        <v>347</v>
      </c>
      <c r="F41" s="51">
        <v>87868</v>
      </c>
      <c r="G41" s="59">
        <v>297.38924600000001</v>
      </c>
      <c r="H41" s="50">
        <v>7.5255967115454292E-3</v>
      </c>
    </row>
    <row r="42" spans="2:8" ht="15.75">
      <c r="B42" s="34">
        <v>37</v>
      </c>
      <c r="C42" s="19" t="s">
        <v>105</v>
      </c>
      <c r="D42" s="19" t="s">
        <v>321</v>
      </c>
      <c r="E42" s="19" t="s">
        <v>345</v>
      </c>
      <c r="F42" s="51">
        <v>149605</v>
      </c>
      <c r="G42" s="59">
        <v>277.2928675</v>
      </c>
      <c r="H42" s="50">
        <v>7.0170469169991518E-3</v>
      </c>
    </row>
    <row r="43" spans="2:8" ht="15.75">
      <c r="B43" s="34">
        <v>38</v>
      </c>
      <c r="C43" s="19" t="s">
        <v>102</v>
      </c>
      <c r="D43" s="19" t="s">
        <v>318</v>
      </c>
      <c r="E43" s="19" t="s">
        <v>344</v>
      </c>
      <c r="F43" s="51">
        <v>276938</v>
      </c>
      <c r="G43" s="59">
        <v>263.36803800000001</v>
      </c>
      <c r="H43" s="50">
        <v>6.664671528502317E-3</v>
      </c>
    </row>
    <row r="44" spans="2:8" ht="15.75">
      <c r="B44" s="34">
        <v>39</v>
      </c>
      <c r="C44" s="19" t="s">
        <v>97</v>
      </c>
      <c r="D44" s="19" t="s">
        <v>400</v>
      </c>
      <c r="E44" s="19" t="s">
        <v>335</v>
      </c>
      <c r="F44" s="51">
        <v>245470</v>
      </c>
      <c r="G44" s="59">
        <v>255.166065</v>
      </c>
      <c r="H44" s="50">
        <v>6.457116138160514E-3</v>
      </c>
    </row>
    <row r="45" spans="2:8" ht="15.75">
      <c r="B45" s="34">
        <v>40</v>
      </c>
      <c r="C45" s="19" t="s">
        <v>100</v>
      </c>
      <c r="D45" s="19" t="s">
        <v>317</v>
      </c>
      <c r="E45" s="19" t="s">
        <v>344</v>
      </c>
      <c r="F45" s="51">
        <v>313491</v>
      </c>
      <c r="G45" s="59">
        <v>249.225345</v>
      </c>
      <c r="H45" s="50">
        <v>6.3067829855749892E-3</v>
      </c>
    </row>
    <row r="46" spans="2:8" ht="15.75">
      <c r="B46" s="34">
        <v>41</v>
      </c>
      <c r="C46" s="19" t="s">
        <v>94</v>
      </c>
      <c r="D46" s="19" t="s">
        <v>315</v>
      </c>
      <c r="E46" s="19" t="s">
        <v>346</v>
      </c>
      <c r="F46" s="51">
        <v>154565</v>
      </c>
      <c r="G46" s="59">
        <v>241.66237749999999</v>
      </c>
      <c r="H46" s="50">
        <v>6.1153979771623951E-3</v>
      </c>
    </row>
    <row r="47" spans="2:8" ht="15.75">
      <c r="B47" s="34">
        <v>42</v>
      </c>
      <c r="C47" s="19" t="s">
        <v>110</v>
      </c>
      <c r="D47" s="19" t="s">
        <v>326</v>
      </c>
      <c r="E47" s="19" t="s">
        <v>334</v>
      </c>
      <c r="F47" s="51">
        <v>36742</v>
      </c>
      <c r="G47" s="59">
        <v>236.838932</v>
      </c>
      <c r="H47" s="50">
        <v>5.9933380638287487E-3</v>
      </c>
    </row>
    <row r="48" spans="2:8" ht="15.75">
      <c r="B48" s="34">
        <v>43</v>
      </c>
      <c r="C48" s="19" t="s">
        <v>62</v>
      </c>
      <c r="D48" s="19" t="s">
        <v>61</v>
      </c>
      <c r="E48" s="19" t="s">
        <v>343</v>
      </c>
      <c r="F48" s="51">
        <v>155072</v>
      </c>
      <c r="G48" s="59">
        <v>205.47040000000001</v>
      </c>
      <c r="H48" s="50">
        <v>5.199540290572323E-3</v>
      </c>
    </row>
    <row r="49" spans="2:9" ht="15.75">
      <c r="B49" s="34">
        <v>44</v>
      </c>
      <c r="C49" s="19" t="s">
        <v>109</v>
      </c>
      <c r="D49" s="19" t="s">
        <v>325</v>
      </c>
      <c r="E49" s="19" t="s">
        <v>345</v>
      </c>
      <c r="F49" s="51">
        <v>18299</v>
      </c>
      <c r="G49" s="59">
        <v>200.66683399999999</v>
      </c>
      <c r="H49" s="50">
        <v>5.0779834388047524E-3</v>
      </c>
    </row>
    <row r="50" spans="2:9" ht="15.75">
      <c r="B50" s="34">
        <v>45</v>
      </c>
      <c r="C50" s="19" t="s">
        <v>103</v>
      </c>
      <c r="D50" s="19" t="s">
        <v>322</v>
      </c>
      <c r="E50" s="19" t="s">
        <v>341</v>
      </c>
      <c r="F50" s="51">
        <v>74726</v>
      </c>
      <c r="G50" s="59">
        <v>192.90516899999997</v>
      </c>
      <c r="H50" s="50">
        <v>4.8815702820219501E-3</v>
      </c>
    </row>
    <row r="51" spans="2:9" ht="15.75">
      <c r="B51" s="34">
        <v>46</v>
      </c>
      <c r="C51" s="19" t="s">
        <v>113</v>
      </c>
      <c r="D51" s="19" t="s">
        <v>511</v>
      </c>
      <c r="E51" s="19" t="s">
        <v>333</v>
      </c>
      <c r="F51" s="51">
        <v>50553</v>
      </c>
      <c r="G51" s="59">
        <v>171.8802</v>
      </c>
      <c r="H51" s="50">
        <v>4.3495219995270794E-3</v>
      </c>
    </row>
    <row r="52" spans="2:9" ht="15.75">
      <c r="B52" s="34">
        <v>47</v>
      </c>
      <c r="C52" s="19" t="s">
        <v>111</v>
      </c>
      <c r="D52" s="19" t="s">
        <v>328</v>
      </c>
      <c r="E52" s="19" t="s">
        <v>334</v>
      </c>
      <c r="F52" s="51">
        <v>29126</v>
      </c>
      <c r="G52" s="59">
        <v>160.16387399999999</v>
      </c>
      <c r="H52" s="50">
        <v>4.0530339939823393E-3</v>
      </c>
    </row>
    <row r="53" spans="2:9" ht="15.75">
      <c r="B53" s="34">
        <v>48</v>
      </c>
      <c r="C53" s="19" t="s">
        <v>114</v>
      </c>
      <c r="D53" s="19" t="s">
        <v>515</v>
      </c>
      <c r="E53" s="19" t="s">
        <v>348</v>
      </c>
      <c r="F53" s="51">
        <v>87256</v>
      </c>
      <c r="G53" s="59">
        <v>132.716376</v>
      </c>
      <c r="H53" s="50">
        <v>3.3584601199527792E-3</v>
      </c>
    </row>
    <row r="54" spans="2:9" ht="15.75">
      <c r="B54" s="34">
        <v>49</v>
      </c>
      <c r="C54" s="19" t="s">
        <v>112</v>
      </c>
      <c r="D54" s="19" t="s">
        <v>327</v>
      </c>
      <c r="E54" s="19" t="s">
        <v>348</v>
      </c>
      <c r="F54" s="51">
        <v>238225</v>
      </c>
      <c r="G54" s="59">
        <v>128.40327500000001</v>
      </c>
      <c r="H54" s="50">
        <v>3.2493147519250358E-3</v>
      </c>
    </row>
    <row r="55" spans="2:9" ht="16.5" thickBot="1">
      <c r="B55" s="34">
        <v>50</v>
      </c>
      <c r="C55" s="19" t="s">
        <v>115</v>
      </c>
      <c r="D55" s="19" t="s">
        <v>329</v>
      </c>
      <c r="E55" s="19" t="s">
        <v>342</v>
      </c>
      <c r="F55" s="51">
        <v>30215</v>
      </c>
      <c r="G55" s="59">
        <v>127.4619775</v>
      </c>
      <c r="H55" s="50">
        <v>3.2254947064261951E-3</v>
      </c>
    </row>
    <row r="56" spans="2:9" ht="16.5" thickBot="1">
      <c r="B56" s="29"/>
      <c r="C56" s="29"/>
      <c r="D56" s="30" t="s">
        <v>470</v>
      </c>
      <c r="E56" s="29"/>
      <c r="F56" s="29"/>
      <c r="G56" s="56">
        <v>39473.779732999996</v>
      </c>
      <c r="H56" s="49">
        <v>0.99890547807815955</v>
      </c>
    </row>
    <row r="57" spans="2:9">
      <c r="B57" s="41"/>
      <c r="C57" s="41"/>
      <c r="D57" s="41"/>
      <c r="E57" s="41"/>
      <c r="F57" s="41"/>
      <c r="G57" s="41"/>
      <c r="H57" s="42"/>
    </row>
    <row r="58" spans="2:9" ht="16.5" thickBot="1">
      <c r="B58" s="103" t="s">
        <v>133</v>
      </c>
      <c r="C58" s="41"/>
      <c r="D58" s="21" t="s">
        <v>561</v>
      </c>
      <c r="E58" s="41"/>
      <c r="F58" s="41"/>
      <c r="G58" s="24">
        <v>0</v>
      </c>
      <c r="H58" s="107">
        <v>0</v>
      </c>
    </row>
    <row r="59" spans="2:9" ht="16.5" thickBot="1">
      <c r="B59" s="108"/>
      <c r="C59" s="43"/>
      <c r="D59" s="30" t="s">
        <v>470</v>
      </c>
      <c r="E59" s="109"/>
      <c r="F59" s="109"/>
      <c r="G59" s="31">
        <v>0</v>
      </c>
      <c r="H59" s="110">
        <v>0</v>
      </c>
    </row>
    <row r="60" spans="2:9">
      <c r="B60" s="41"/>
      <c r="C60" s="41"/>
      <c r="D60" s="41"/>
      <c r="E60" s="41"/>
      <c r="F60" s="41"/>
      <c r="G60" s="41"/>
      <c r="H60" s="42"/>
    </row>
    <row r="61" spans="2:9" ht="16.5" thickBot="1">
      <c r="B61" s="103" t="s">
        <v>255</v>
      </c>
      <c r="C61" s="41"/>
      <c r="D61" s="21" t="s">
        <v>471</v>
      </c>
      <c r="E61" s="41"/>
      <c r="F61" s="41"/>
      <c r="G61" s="59">
        <v>43.252257800006191</v>
      </c>
      <c r="H61" s="50">
        <v>1.0945219218405824E-3</v>
      </c>
    </row>
    <row r="62" spans="2:9" ht="16.5" thickBot="1">
      <c r="B62" s="29"/>
      <c r="C62" s="29"/>
      <c r="D62" s="30" t="s">
        <v>470</v>
      </c>
      <c r="E62" s="29"/>
      <c r="F62" s="29"/>
      <c r="G62" s="56">
        <v>43.252257800006191</v>
      </c>
      <c r="H62" s="32">
        <v>1.0945219218405824E-3</v>
      </c>
    </row>
    <row r="63" spans="2:9" ht="16.5" thickBot="1">
      <c r="B63" s="20"/>
      <c r="C63" s="20"/>
      <c r="D63" s="22" t="s">
        <v>472</v>
      </c>
      <c r="E63" s="20"/>
      <c r="F63" s="20"/>
      <c r="G63" s="57">
        <v>39517.031990800002</v>
      </c>
      <c r="H63" s="18">
        <v>1.0000000000000002</v>
      </c>
      <c r="I63" s="149"/>
    </row>
    <row r="64" spans="2:9" ht="15.75">
      <c r="B64" s="150"/>
      <c r="C64" s="84"/>
      <c r="D64" s="151" t="s">
        <v>120</v>
      </c>
      <c r="E64" s="1"/>
      <c r="F64" s="1"/>
      <c r="G64" s="84"/>
      <c r="H64" s="152"/>
    </row>
    <row r="65" spans="2:8" ht="15.75">
      <c r="B65" s="150"/>
      <c r="C65" s="84"/>
      <c r="D65" s="151" t="s">
        <v>121</v>
      </c>
      <c r="E65" s="2"/>
      <c r="F65" s="2"/>
      <c r="G65" s="153"/>
      <c r="H65" s="152"/>
    </row>
    <row r="66" spans="2:8" ht="15.75">
      <c r="B66" s="150"/>
      <c r="C66" s="84"/>
      <c r="D66" s="120" t="s">
        <v>122</v>
      </c>
      <c r="E66" s="2"/>
      <c r="F66" s="3" t="s">
        <v>123</v>
      </c>
      <c r="G66" s="154"/>
      <c r="H66" s="152"/>
    </row>
    <row r="67" spans="2:8" ht="15.75">
      <c r="B67" s="150"/>
      <c r="C67" s="84"/>
      <c r="D67" s="120" t="s">
        <v>570</v>
      </c>
      <c r="E67" s="2"/>
      <c r="F67" s="3" t="s">
        <v>123</v>
      </c>
      <c r="G67" s="84"/>
      <c r="H67" s="152"/>
    </row>
    <row r="68" spans="2:8" ht="15.75">
      <c r="B68" s="150"/>
      <c r="C68" s="84"/>
      <c r="D68" s="120" t="s">
        <v>593</v>
      </c>
      <c r="E68" s="2"/>
      <c r="F68" s="4">
        <v>638.09619399999997</v>
      </c>
      <c r="G68" s="5"/>
      <c r="H68" s="152"/>
    </row>
    <row r="69" spans="2:8" ht="15.75">
      <c r="B69" s="150"/>
      <c r="C69" s="84"/>
      <c r="D69" s="120" t="s">
        <v>608</v>
      </c>
      <c r="E69" s="2"/>
      <c r="F69" s="4">
        <v>625.52778799999999</v>
      </c>
      <c r="G69" s="84"/>
      <c r="H69" s="152"/>
    </row>
    <row r="70" spans="2:8" ht="15.75">
      <c r="B70" s="150"/>
      <c r="C70" s="84"/>
      <c r="D70" s="120" t="s">
        <v>124</v>
      </c>
      <c r="E70" s="2"/>
      <c r="F70" s="3" t="s">
        <v>123</v>
      </c>
      <c r="G70" s="84"/>
      <c r="H70" s="152"/>
    </row>
    <row r="71" spans="2:8" ht="15.75">
      <c r="B71" s="150"/>
      <c r="C71" s="84"/>
      <c r="D71" s="120" t="s">
        <v>125</v>
      </c>
      <c r="E71" s="2"/>
      <c r="F71" s="3" t="s">
        <v>123</v>
      </c>
      <c r="G71" s="84"/>
      <c r="H71" s="152"/>
    </row>
    <row r="72" spans="2:8" ht="15.75">
      <c r="B72" s="150"/>
      <c r="C72" s="84"/>
      <c r="D72" s="120" t="s">
        <v>126</v>
      </c>
      <c r="E72" s="2"/>
      <c r="F72" s="6">
        <v>0.77661405152708951</v>
      </c>
      <c r="G72" s="84"/>
      <c r="H72" s="152"/>
    </row>
    <row r="73" spans="2:8" ht="15.75">
      <c r="B73" s="150"/>
      <c r="C73" s="84"/>
      <c r="D73" s="120" t="s">
        <v>127</v>
      </c>
      <c r="E73" s="2"/>
      <c r="F73" s="6" t="s">
        <v>123</v>
      </c>
      <c r="G73" s="84"/>
      <c r="H73" s="152"/>
    </row>
    <row r="74" spans="2:8" ht="15.75">
      <c r="B74" s="150"/>
      <c r="C74" s="84"/>
      <c r="D74" s="120" t="s">
        <v>128</v>
      </c>
      <c r="E74" s="2"/>
      <c r="F74" s="6" t="s">
        <v>123</v>
      </c>
      <c r="G74" s="84"/>
      <c r="H74" s="152"/>
    </row>
    <row r="75" spans="2:8">
      <c r="B75" s="155"/>
      <c r="C75" s="156"/>
      <c r="D75" s="7" t="s">
        <v>616</v>
      </c>
      <c r="E75" s="156"/>
      <c r="F75" s="156"/>
      <c r="G75" s="156"/>
      <c r="H75" s="157"/>
    </row>
  </sheetData>
  <mergeCells count="2">
    <mergeCell ref="B2:H2"/>
    <mergeCell ref="B1:H1"/>
  </mergeCells>
  <phoneticPr fontId="16" type="noConversion"/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5"/>
  <sheetViews>
    <sheetView zoomScale="85" zoomScaleNormal="85" workbookViewId="0"/>
  </sheetViews>
  <sheetFormatPr defaultRowHeight="15"/>
  <cols>
    <col min="1" max="1" width="9" style="68" customWidth="1"/>
    <col min="2" max="2" width="7.140625" style="68" customWidth="1"/>
    <col min="3" max="3" width="13.140625" style="68" bestFit="1" customWidth="1"/>
    <col min="4" max="4" width="69.5703125" style="68" customWidth="1"/>
    <col min="5" max="5" width="25.85546875" style="68" bestFit="1" customWidth="1"/>
    <col min="6" max="6" width="18" style="68" bestFit="1" customWidth="1"/>
    <col min="7" max="7" width="11.28515625" style="68" customWidth="1"/>
    <col min="8" max="8" width="9.85546875" style="68" customWidth="1"/>
    <col min="9" max="16384" width="9.140625" style="68"/>
  </cols>
  <sheetData>
    <row r="1" spans="2:8" ht="18.75" customHeight="1">
      <c r="B1" s="244" t="s">
        <v>596</v>
      </c>
      <c r="C1" s="244"/>
      <c r="D1" s="244"/>
      <c r="E1" s="244"/>
      <c r="F1" s="244"/>
      <c r="G1" s="244"/>
      <c r="H1" s="244"/>
    </row>
    <row r="2" spans="2:8" ht="19.5" thickBot="1">
      <c r="B2" s="244" t="s">
        <v>180</v>
      </c>
      <c r="C2" s="244"/>
      <c r="D2" s="244"/>
      <c r="E2" s="244"/>
      <c r="F2" s="244"/>
      <c r="G2" s="244"/>
      <c r="H2" s="244"/>
    </row>
    <row r="3" spans="2:8" ht="45.75" thickBot="1">
      <c r="B3" s="26" t="s">
        <v>65</v>
      </c>
      <c r="C3" s="26" t="s">
        <v>66</v>
      </c>
      <c r="D3" s="12" t="s">
        <v>67</v>
      </c>
      <c r="E3" s="12" t="s">
        <v>254</v>
      </c>
      <c r="F3" s="12" t="s">
        <v>68</v>
      </c>
      <c r="G3" s="27" t="s">
        <v>129</v>
      </c>
      <c r="H3" s="28" t="s">
        <v>69</v>
      </c>
    </row>
    <row r="4" spans="2:8" ht="15.75">
      <c r="B4" s="147" t="s">
        <v>132</v>
      </c>
      <c r="C4" s="142"/>
      <c r="D4" s="21" t="s">
        <v>130</v>
      </c>
      <c r="E4" s="41"/>
      <c r="F4" s="41"/>
      <c r="G4" s="104"/>
      <c r="H4" s="52"/>
    </row>
    <row r="5" spans="2:8" ht="15.75">
      <c r="B5" s="111"/>
      <c r="C5" s="41"/>
      <c r="D5" s="21" t="s">
        <v>131</v>
      </c>
      <c r="E5" s="41"/>
      <c r="F5" s="41"/>
      <c r="G5" s="104"/>
      <c r="H5" s="52"/>
    </row>
    <row r="6" spans="2:8" ht="15.75">
      <c r="B6" s="34">
        <v>1</v>
      </c>
      <c r="C6" s="19" t="s">
        <v>175</v>
      </c>
      <c r="D6" s="19" t="s">
        <v>375</v>
      </c>
      <c r="E6" s="19" t="s">
        <v>336</v>
      </c>
      <c r="F6" s="51">
        <v>23952</v>
      </c>
      <c r="G6" s="59">
        <v>406.59717599999999</v>
      </c>
      <c r="H6" s="50">
        <v>6.8378431199149367E-2</v>
      </c>
    </row>
    <row r="7" spans="2:8" ht="15.75">
      <c r="B7" s="34">
        <v>2</v>
      </c>
      <c r="C7" s="19" t="s">
        <v>135</v>
      </c>
      <c r="D7" s="19" t="s">
        <v>352</v>
      </c>
      <c r="E7" s="19" t="s">
        <v>332</v>
      </c>
      <c r="F7" s="51">
        <v>13040</v>
      </c>
      <c r="G7" s="59">
        <v>341.03512000000001</v>
      </c>
      <c r="H7" s="50">
        <v>5.7352701557901745E-2</v>
      </c>
    </row>
    <row r="8" spans="2:8" ht="15.75">
      <c r="B8" s="34">
        <v>3</v>
      </c>
      <c r="C8" s="19" t="s">
        <v>137</v>
      </c>
      <c r="D8" s="19" t="s">
        <v>353</v>
      </c>
      <c r="E8" s="19" t="s">
        <v>378</v>
      </c>
      <c r="F8" s="51">
        <v>88618</v>
      </c>
      <c r="G8" s="59">
        <v>229.697856</v>
      </c>
      <c r="H8" s="50">
        <v>3.8628844394846755E-2</v>
      </c>
    </row>
    <row r="9" spans="2:8" ht="15.75">
      <c r="B9" s="34">
        <v>4</v>
      </c>
      <c r="C9" s="19" t="s">
        <v>152</v>
      </c>
      <c r="D9" s="19" t="s">
        <v>360</v>
      </c>
      <c r="E9" s="19" t="s">
        <v>340</v>
      </c>
      <c r="F9" s="51">
        <v>130750</v>
      </c>
      <c r="G9" s="59">
        <v>229.40087500000001</v>
      </c>
      <c r="H9" s="50">
        <v>3.8578900381276052E-2</v>
      </c>
    </row>
    <row r="10" spans="2:8" ht="15.75">
      <c r="B10" s="34">
        <v>5</v>
      </c>
      <c r="C10" s="19" t="s">
        <v>147</v>
      </c>
      <c r="D10" s="19" t="s">
        <v>355</v>
      </c>
      <c r="E10" s="19" t="s">
        <v>332</v>
      </c>
      <c r="F10" s="51">
        <v>20254</v>
      </c>
      <c r="G10" s="59">
        <v>179.29853499999999</v>
      </c>
      <c r="H10" s="50">
        <v>3.0153068597814792E-2</v>
      </c>
    </row>
    <row r="11" spans="2:8" ht="15.75">
      <c r="B11" s="34">
        <v>6</v>
      </c>
      <c r="C11" s="19" t="s">
        <v>142</v>
      </c>
      <c r="D11" s="19" t="s">
        <v>517</v>
      </c>
      <c r="E11" s="19" t="s">
        <v>341</v>
      </c>
      <c r="F11" s="51">
        <v>19112</v>
      </c>
      <c r="G11" s="59">
        <v>175.55327600000001</v>
      </c>
      <c r="H11" s="50">
        <v>2.9523219326912594E-2</v>
      </c>
    </row>
    <row r="12" spans="2:8" ht="15.75">
      <c r="B12" s="34">
        <v>7</v>
      </c>
      <c r="C12" s="19" t="s">
        <v>140</v>
      </c>
      <c r="D12" s="19" t="s">
        <v>523</v>
      </c>
      <c r="E12" s="19" t="s">
        <v>342</v>
      </c>
      <c r="F12" s="51">
        <v>6777</v>
      </c>
      <c r="G12" s="59">
        <v>169.13358899999997</v>
      </c>
      <c r="H12" s="50">
        <v>2.8443605026173879E-2</v>
      </c>
    </row>
    <row r="13" spans="2:8" ht="15.75">
      <c r="B13" s="34">
        <v>8</v>
      </c>
      <c r="C13" s="19" t="s">
        <v>144</v>
      </c>
      <c r="D13" s="19" t="s">
        <v>533</v>
      </c>
      <c r="E13" s="19" t="s">
        <v>335</v>
      </c>
      <c r="F13" s="51">
        <v>27260</v>
      </c>
      <c r="G13" s="59">
        <v>161.17474999999999</v>
      </c>
      <c r="H13" s="50">
        <v>2.7105147808294417E-2</v>
      </c>
    </row>
    <row r="14" spans="2:8" ht="15.75">
      <c r="B14" s="34">
        <v>9</v>
      </c>
      <c r="C14" s="19" t="s">
        <v>138</v>
      </c>
      <c r="D14" s="19" t="s">
        <v>350</v>
      </c>
      <c r="E14" s="19" t="s">
        <v>334</v>
      </c>
      <c r="F14" s="51">
        <v>43503</v>
      </c>
      <c r="G14" s="59">
        <v>160.37380949999999</v>
      </c>
      <c r="H14" s="50">
        <v>2.6970451705845683E-2</v>
      </c>
    </row>
    <row r="15" spans="2:8" ht="15.75">
      <c r="B15" s="34">
        <v>10</v>
      </c>
      <c r="C15" s="19" t="s">
        <v>136</v>
      </c>
      <c r="D15" s="19" t="s">
        <v>351</v>
      </c>
      <c r="E15" s="19" t="s">
        <v>377</v>
      </c>
      <c r="F15" s="51">
        <v>67594</v>
      </c>
      <c r="G15" s="59">
        <v>154.82405699999998</v>
      </c>
      <c r="H15" s="50">
        <v>2.6037136395525972E-2</v>
      </c>
    </row>
    <row r="16" spans="2:8" ht="15.75">
      <c r="B16" s="34">
        <v>11</v>
      </c>
      <c r="C16" s="19" t="s">
        <v>173</v>
      </c>
      <c r="D16" s="19" t="s">
        <v>374</v>
      </c>
      <c r="E16" s="19" t="s">
        <v>340</v>
      </c>
      <c r="F16" s="51">
        <v>107804</v>
      </c>
      <c r="G16" s="59">
        <v>149.36244199999999</v>
      </c>
      <c r="H16" s="50">
        <v>2.5118643381905677E-2</v>
      </c>
    </row>
    <row r="17" spans="2:8" ht="15.75">
      <c r="B17" s="34">
        <v>12</v>
      </c>
      <c r="C17" s="19" t="s">
        <v>149</v>
      </c>
      <c r="D17" s="19" t="s">
        <v>361</v>
      </c>
      <c r="E17" s="19" t="s">
        <v>332</v>
      </c>
      <c r="F17" s="51">
        <v>88725</v>
      </c>
      <c r="G17" s="59">
        <v>146.97296249999999</v>
      </c>
      <c r="H17" s="50">
        <v>2.4716798830991905E-2</v>
      </c>
    </row>
    <row r="18" spans="2:8" ht="15.75">
      <c r="B18" s="34">
        <v>13</v>
      </c>
      <c r="C18" s="19" t="s">
        <v>141</v>
      </c>
      <c r="D18" s="19" t="s">
        <v>525</v>
      </c>
      <c r="E18" s="19" t="s">
        <v>332</v>
      </c>
      <c r="F18" s="51">
        <v>10808</v>
      </c>
      <c r="G18" s="59">
        <v>136.50504000000001</v>
      </c>
      <c r="H18" s="50">
        <v>2.2956382968034025E-2</v>
      </c>
    </row>
    <row r="19" spans="2:8" ht="15.75">
      <c r="B19" s="34">
        <v>14</v>
      </c>
      <c r="C19" s="19" t="s">
        <v>157</v>
      </c>
      <c r="D19" s="19" t="s">
        <v>365</v>
      </c>
      <c r="E19" s="19" t="s">
        <v>382</v>
      </c>
      <c r="F19" s="51">
        <v>83931</v>
      </c>
      <c r="G19" s="59">
        <v>132.56901449999998</v>
      </c>
      <c r="H19" s="50">
        <v>2.229445203310336E-2</v>
      </c>
    </row>
    <row r="20" spans="2:8" ht="15.75">
      <c r="B20" s="34">
        <v>15</v>
      </c>
      <c r="C20" s="19" t="s">
        <v>54</v>
      </c>
      <c r="D20" s="19" t="s">
        <v>445</v>
      </c>
      <c r="E20" s="19" t="s">
        <v>335</v>
      </c>
      <c r="F20" s="51">
        <v>44108</v>
      </c>
      <c r="G20" s="59">
        <v>130.44941</v>
      </c>
      <c r="H20" s="50">
        <v>2.1937993014134037E-2</v>
      </c>
    </row>
    <row r="21" spans="2:8" ht="15.75">
      <c r="B21" s="34">
        <v>16</v>
      </c>
      <c r="C21" s="19" t="s">
        <v>143</v>
      </c>
      <c r="D21" s="19" t="s">
        <v>354</v>
      </c>
      <c r="E21" s="19" t="s">
        <v>379</v>
      </c>
      <c r="F21" s="51">
        <v>1468</v>
      </c>
      <c r="G21" s="59">
        <v>127.648472</v>
      </c>
      <c r="H21" s="50">
        <v>2.1466952491397885E-2</v>
      </c>
    </row>
    <row r="22" spans="2:8" ht="15.75">
      <c r="B22" s="34">
        <v>17</v>
      </c>
      <c r="C22" s="19" t="s">
        <v>146</v>
      </c>
      <c r="D22" s="19" t="s">
        <v>359</v>
      </c>
      <c r="E22" s="19" t="s">
        <v>335</v>
      </c>
      <c r="F22" s="51">
        <v>53171</v>
      </c>
      <c r="G22" s="59">
        <v>120.6184135</v>
      </c>
      <c r="H22" s="50">
        <v>2.0284690538185882E-2</v>
      </c>
    </row>
    <row r="23" spans="2:8" ht="15.75">
      <c r="B23" s="34">
        <v>18</v>
      </c>
      <c r="C23" s="19" t="s">
        <v>150</v>
      </c>
      <c r="D23" s="19" t="s">
        <v>356</v>
      </c>
      <c r="E23" s="19" t="s">
        <v>342</v>
      </c>
      <c r="F23" s="51">
        <v>10303</v>
      </c>
      <c r="G23" s="59">
        <v>118.721469</v>
      </c>
      <c r="H23" s="50">
        <v>1.9965676790333745E-2</v>
      </c>
    </row>
    <row r="24" spans="2:8" ht="15.75">
      <c r="B24" s="34">
        <v>19</v>
      </c>
      <c r="C24" s="19" t="s">
        <v>171</v>
      </c>
      <c r="D24" s="19" t="s">
        <v>529</v>
      </c>
      <c r="E24" s="19" t="s">
        <v>530</v>
      </c>
      <c r="F24" s="51">
        <v>44592</v>
      </c>
      <c r="G24" s="59">
        <v>117.34384800000001</v>
      </c>
      <c r="H24" s="50">
        <v>1.9733998932426038E-2</v>
      </c>
    </row>
    <row r="25" spans="2:8" ht="15.75">
      <c r="B25" s="34">
        <v>20</v>
      </c>
      <c r="C25" s="19" t="s">
        <v>155</v>
      </c>
      <c r="D25" s="19" t="s">
        <v>364</v>
      </c>
      <c r="E25" s="19" t="s">
        <v>342</v>
      </c>
      <c r="F25" s="51">
        <v>22719</v>
      </c>
      <c r="G25" s="59">
        <v>117.19596150000001</v>
      </c>
      <c r="H25" s="50">
        <v>1.9709128501782584E-2</v>
      </c>
    </row>
    <row r="26" spans="2:8" ht="15.75">
      <c r="B26" s="34">
        <v>21</v>
      </c>
      <c r="C26" s="19" t="s">
        <v>165</v>
      </c>
      <c r="D26" s="19" t="s">
        <v>518</v>
      </c>
      <c r="E26" s="19" t="s">
        <v>383</v>
      </c>
      <c r="F26" s="51">
        <v>8791</v>
      </c>
      <c r="G26" s="59">
        <v>109.764426</v>
      </c>
      <c r="H26" s="50">
        <v>1.8459349189762012E-2</v>
      </c>
    </row>
    <row r="27" spans="2:8" ht="15.75">
      <c r="B27" s="34">
        <v>22</v>
      </c>
      <c r="C27" s="19" t="s">
        <v>588</v>
      </c>
      <c r="D27" s="19" t="s">
        <v>524</v>
      </c>
      <c r="E27" s="19" t="s">
        <v>334</v>
      </c>
      <c r="F27" s="51">
        <v>138848</v>
      </c>
      <c r="G27" s="59">
        <v>109.48164800000001</v>
      </c>
      <c r="H27" s="50">
        <v>1.8411793729077672E-2</v>
      </c>
    </row>
    <row r="28" spans="2:8" ht="15.75">
      <c r="B28" s="34">
        <v>23</v>
      </c>
      <c r="C28" s="19" t="s">
        <v>27</v>
      </c>
      <c r="D28" s="19" t="s">
        <v>52</v>
      </c>
      <c r="E28" s="19" t="s">
        <v>338</v>
      </c>
      <c r="F28" s="51">
        <v>22097</v>
      </c>
      <c r="G28" s="59">
        <v>106.7616555</v>
      </c>
      <c r="H28" s="50">
        <v>1.7954366006993707E-2</v>
      </c>
    </row>
    <row r="29" spans="2:8" ht="15.75">
      <c r="B29" s="34">
        <v>24</v>
      </c>
      <c r="C29" s="19" t="s">
        <v>163</v>
      </c>
      <c r="D29" s="19" t="s">
        <v>370</v>
      </c>
      <c r="E29" s="19" t="s">
        <v>336</v>
      </c>
      <c r="F29" s="51">
        <v>3413</v>
      </c>
      <c r="G29" s="59">
        <v>105.751805</v>
      </c>
      <c r="H29" s="50">
        <v>1.7784537004207724E-2</v>
      </c>
    </row>
    <row r="30" spans="2:8" ht="15.75">
      <c r="B30" s="34">
        <v>25</v>
      </c>
      <c r="C30" s="19" t="s">
        <v>158</v>
      </c>
      <c r="D30" s="19" t="s">
        <v>363</v>
      </c>
      <c r="E30" s="19" t="s">
        <v>381</v>
      </c>
      <c r="F30" s="51">
        <v>12365</v>
      </c>
      <c r="G30" s="59">
        <v>103.136465</v>
      </c>
      <c r="H30" s="50">
        <v>1.7344708946345405E-2</v>
      </c>
    </row>
    <row r="31" spans="2:8" ht="15.75">
      <c r="B31" s="34">
        <v>26</v>
      </c>
      <c r="C31" s="19" t="s">
        <v>139</v>
      </c>
      <c r="D31" s="19" t="s">
        <v>357</v>
      </c>
      <c r="E31" s="19" t="s">
        <v>335</v>
      </c>
      <c r="F31" s="51">
        <v>48853</v>
      </c>
      <c r="G31" s="59">
        <v>101.6386665</v>
      </c>
      <c r="H31" s="50">
        <v>1.7092820547389975E-2</v>
      </c>
    </row>
    <row r="32" spans="2:8" ht="15.75">
      <c r="B32" s="34">
        <v>27</v>
      </c>
      <c r="C32" s="19" t="s">
        <v>19</v>
      </c>
      <c r="D32" s="19" t="s">
        <v>549</v>
      </c>
      <c r="E32" s="19" t="s">
        <v>332</v>
      </c>
      <c r="F32" s="51">
        <v>65086</v>
      </c>
      <c r="G32" s="59">
        <v>96.913054000000002</v>
      </c>
      <c r="H32" s="50">
        <v>1.6298102855585125E-2</v>
      </c>
    </row>
    <row r="33" spans="2:8" ht="15.75">
      <c r="B33" s="34">
        <v>28</v>
      </c>
      <c r="C33" s="19" t="s">
        <v>151</v>
      </c>
      <c r="D33" s="19" t="s">
        <v>526</v>
      </c>
      <c r="E33" s="19" t="s">
        <v>380</v>
      </c>
      <c r="F33" s="51">
        <v>22029</v>
      </c>
      <c r="G33" s="59">
        <v>94.989048000000011</v>
      </c>
      <c r="H33" s="50">
        <v>1.5974538109779439E-2</v>
      </c>
    </row>
    <row r="34" spans="2:8" ht="15.75">
      <c r="B34" s="34">
        <v>29</v>
      </c>
      <c r="C34" s="19" t="s">
        <v>162</v>
      </c>
      <c r="D34" s="19" t="s">
        <v>371</v>
      </c>
      <c r="E34" s="19" t="s">
        <v>341</v>
      </c>
      <c r="F34" s="51">
        <v>133999</v>
      </c>
      <c r="G34" s="59">
        <v>91.186319499999996</v>
      </c>
      <c r="H34" s="50">
        <v>1.5335024053965399E-2</v>
      </c>
    </row>
    <row r="35" spans="2:8" ht="15.75">
      <c r="B35" s="34">
        <v>30</v>
      </c>
      <c r="C35" s="19" t="s">
        <v>153</v>
      </c>
      <c r="D35" s="19" t="s">
        <v>522</v>
      </c>
      <c r="E35" s="19" t="s">
        <v>335</v>
      </c>
      <c r="F35" s="51">
        <v>56273</v>
      </c>
      <c r="G35" s="59">
        <v>89.55847949999999</v>
      </c>
      <c r="H35" s="50">
        <v>1.5061266261207823E-2</v>
      </c>
    </row>
    <row r="36" spans="2:8" ht="15.75">
      <c r="B36" s="34">
        <v>31</v>
      </c>
      <c r="C36" s="19" t="s">
        <v>118</v>
      </c>
      <c r="D36" s="19" t="s">
        <v>331</v>
      </c>
      <c r="E36" s="19" t="s">
        <v>346</v>
      </c>
      <c r="F36" s="51">
        <v>14439</v>
      </c>
      <c r="G36" s="59">
        <v>88.893703500000001</v>
      </c>
      <c r="H36" s="50">
        <v>1.4949469272291094E-2</v>
      </c>
    </row>
    <row r="37" spans="2:8" ht="15.75">
      <c r="B37" s="34">
        <v>32</v>
      </c>
      <c r="C37" s="19" t="s">
        <v>148</v>
      </c>
      <c r="D37" s="19" t="s">
        <v>362</v>
      </c>
      <c r="E37" s="19" t="s">
        <v>379</v>
      </c>
      <c r="F37" s="51">
        <v>74448</v>
      </c>
      <c r="G37" s="59">
        <v>85.652424000000011</v>
      </c>
      <c r="H37" s="50">
        <v>1.4404375453715328E-2</v>
      </c>
    </row>
    <row r="38" spans="2:8" ht="15.75">
      <c r="B38" s="34">
        <v>33</v>
      </c>
      <c r="C38" s="19" t="s">
        <v>20</v>
      </c>
      <c r="D38" s="19" t="s">
        <v>556</v>
      </c>
      <c r="E38" s="19" t="s">
        <v>332</v>
      </c>
      <c r="F38" s="51">
        <v>10796</v>
      </c>
      <c r="G38" s="59">
        <v>85.617678000000012</v>
      </c>
      <c r="H38" s="50">
        <v>1.4398532134797526E-2</v>
      </c>
    </row>
    <row r="39" spans="2:8" ht="15.75">
      <c r="B39" s="34">
        <v>34</v>
      </c>
      <c r="C39" s="19" t="s">
        <v>164</v>
      </c>
      <c r="D39" s="19" t="s">
        <v>21</v>
      </c>
      <c r="E39" s="19" t="s">
        <v>335</v>
      </c>
      <c r="F39" s="51">
        <v>9953</v>
      </c>
      <c r="G39" s="59">
        <v>85.600776500000009</v>
      </c>
      <c r="H39" s="50">
        <v>1.4395689768634824E-2</v>
      </c>
    </row>
    <row r="40" spans="2:8" ht="15.75">
      <c r="B40" s="34">
        <v>35</v>
      </c>
      <c r="C40" s="19" t="s">
        <v>172</v>
      </c>
      <c r="D40" s="19" t="s">
        <v>532</v>
      </c>
      <c r="E40" s="19" t="s">
        <v>384</v>
      </c>
      <c r="F40" s="51">
        <v>51062</v>
      </c>
      <c r="G40" s="59">
        <v>85.324601999999999</v>
      </c>
      <c r="H40" s="50">
        <v>1.4349244834528322E-2</v>
      </c>
    </row>
    <row r="41" spans="2:8" ht="15.75">
      <c r="B41" s="34">
        <v>36</v>
      </c>
      <c r="C41" s="19" t="s">
        <v>170</v>
      </c>
      <c r="D41" s="19" t="s">
        <v>521</v>
      </c>
      <c r="E41" s="19" t="s">
        <v>382</v>
      </c>
      <c r="F41" s="51">
        <v>11673</v>
      </c>
      <c r="G41" s="59">
        <v>84.915238500000001</v>
      </c>
      <c r="H41" s="50">
        <v>1.4280401183926594E-2</v>
      </c>
    </row>
    <row r="42" spans="2:8" ht="15.75">
      <c r="B42" s="34">
        <v>37</v>
      </c>
      <c r="C42" s="19" t="s">
        <v>145</v>
      </c>
      <c r="D42" s="19" t="s">
        <v>358</v>
      </c>
      <c r="E42" s="19" t="s">
        <v>332</v>
      </c>
      <c r="F42" s="51">
        <v>1879</v>
      </c>
      <c r="G42" s="59">
        <v>83.614560499999996</v>
      </c>
      <c r="H42" s="50">
        <v>1.4061663016558586E-2</v>
      </c>
    </row>
    <row r="43" spans="2:8" ht="15.75">
      <c r="B43" s="34">
        <v>38</v>
      </c>
      <c r="C43" s="19" t="s">
        <v>160</v>
      </c>
      <c r="D43" s="19" t="s">
        <v>369</v>
      </c>
      <c r="E43" s="19" t="s">
        <v>344</v>
      </c>
      <c r="F43" s="51">
        <v>113807</v>
      </c>
      <c r="G43" s="59">
        <v>81.827232999999993</v>
      </c>
      <c r="H43" s="50">
        <v>1.3761083824908968E-2</v>
      </c>
    </row>
    <row r="44" spans="2:8" ht="15.75">
      <c r="B44" s="34">
        <v>39</v>
      </c>
      <c r="C44" s="19" t="s">
        <v>159</v>
      </c>
      <c r="D44" s="19" t="s">
        <v>367</v>
      </c>
      <c r="E44" s="19" t="s">
        <v>519</v>
      </c>
      <c r="F44" s="51">
        <v>28484</v>
      </c>
      <c r="G44" s="59">
        <v>79.157035999999991</v>
      </c>
      <c r="H44" s="50">
        <v>1.3312030332583002E-2</v>
      </c>
    </row>
    <row r="45" spans="2:8" ht="15.75">
      <c r="B45" s="34">
        <v>40</v>
      </c>
      <c r="C45" s="19" t="s">
        <v>156</v>
      </c>
      <c r="D45" s="19" t="s">
        <v>368</v>
      </c>
      <c r="E45" s="19" t="s">
        <v>334</v>
      </c>
      <c r="F45" s="51">
        <v>34690</v>
      </c>
      <c r="G45" s="59">
        <v>75.329335</v>
      </c>
      <c r="H45" s="50">
        <v>1.2668316591001543E-2</v>
      </c>
    </row>
    <row r="46" spans="2:8" ht="15.75">
      <c r="B46" s="34">
        <v>41</v>
      </c>
      <c r="C46" s="19" t="s">
        <v>168</v>
      </c>
      <c r="D46" s="19" t="s">
        <v>372</v>
      </c>
      <c r="E46" s="19" t="s">
        <v>346</v>
      </c>
      <c r="F46" s="51">
        <v>58750</v>
      </c>
      <c r="G46" s="59">
        <v>73.378749999999997</v>
      </c>
      <c r="H46" s="50">
        <v>1.2340281990435128E-2</v>
      </c>
    </row>
    <row r="47" spans="2:8" ht="15.75">
      <c r="B47" s="34">
        <v>42</v>
      </c>
      <c r="C47" s="19" t="s">
        <v>44</v>
      </c>
      <c r="D47" s="19" t="s">
        <v>550</v>
      </c>
      <c r="E47" s="19" t="s">
        <v>335</v>
      </c>
      <c r="F47" s="51">
        <v>9680</v>
      </c>
      <c r="G47" s="59">
        <v>70.896320000000003</v>
      </c>
      <c r="H47" s="50">
        <v>1.1922805728962756E-2</v>
      </c>
    </row>
    <row r="48" spans="2:8" ht="15.75">
      <c r="B48" s="34">
        <v>43</v>
      </c>
      <c r="C48" s="19" t="s">
        <v>166</v>
      </c>
      <c r="D48" s="19" t="s">
        <v>516</v>
      </c>
      <c r="E48" s="19" t="s">
        <v>335</v>
      </c>
      <c r="F48" s="51">
        <v>18270</v>
      </c>
      <c r="G48" s="59">
        <v>68.823089999999993</v>
      </c>
      <c r="H48" s="50">
        <v>1.157414562190138E-2</v>
      </c>
    </row>
    <row r="49" spans="2:9" ht="15.75">
      <c r="B49" s="34">
        <v>44</v>
      </c>
      <c r="C49" s="19" t="s">
        <v>167</v>
      </c>
      <c r="D49" s="19" t="s">
        <v>527</v>
      </c>
      <c r="E49" s="19" t="s">
        <v>347</v>
      </c>
      <c r="F49" s="51">
        <v>48654</v>
      </c>
      <c r="G49" s="59">
        <v>64.393568999999999</v>
      </c>
      <c r="H49" s="50">
        <v>1.0829222354299327E-2</v>
      </c>
    </row>
    <row r="50" spans="2:9" ht="15.75">
      <c r="B50" s="34">
        <v>45</v>
      </c>
      <c r="C50" s="19" t="s">
        <v>174</v>
      </c>
      <c r="D50" s="19" t="s">
        <v>531</v>
      </c>
      <c r="E50" s="19" t="s">
        <v>380</v>
      </c>
      <c r="F50" s="51">
        <v>20106</v>
      </c>
      <c r="G50" s="59">
        <v>59.956092000000005</v>
      </c>
      <c r="H50" s="50">
        <v>1.0082961106920895E-2</v>
      </c>
    </row>
    <row r="51" spans="2:9" ht="15.75">
      <c r="B51" s="34">
        <v>46</v>
      </c>
      <c r="C51" s="19" t="s">
        <v>161</v>
      </c>
      <c r="D51" s="19" t="s">
        <v>520</v>
      </c>
      <c r="E51" s="19" t="s">
        <v>333</v>
      </c>
      <c r="F51" s="51">
        <v>26849</v>
      </c>
      <c r="G51" s="59">
        <v>57.7119255</v>
      </c>
      <c r="H51" s="50">
        <v>9.7055541949267847E-3</v>
      </c>
    </row>
    <row r="52" spans="2:9" ht="15.75">
      <c r="B52" s="34">
        <v>47</v>
      </c>
      <c r="C52" s="19" t="s">
        <v>154</v>
      </c>
      <c r="D52" s="19" t="s">
        <v>366</v>
      </c>
      <c r="E52" s="19" t="s">
        <v>334</v>
      </c>
      <c r="F52" s="51">
        <v>23192</v>
      </c>
      <c r="G52" s="59">
        <v>57.608927999999999</v>
      </c>
      <c r="H52" s="50">
        <v>9.6882328560608348E-3</v>
      </c>
    </row>
    <row r="53" spans="2:9" ht="15.75">
      <c r="B53" s="34">
        <v>48</v>
      </c>
      <c r="C53" s="19" t="s">
        <v>169</v>
      </c>
      <c r="D53" s="19" t="s">
        <v>373</v>
      </c>
      <c r="E53" s="19" t="s">
        <v>334</v>
      </c>
      <c r="F53" s="51">
        <v>40762</v>
      </c>
      <c r="G53" s="59">
        <v>49.016305000000003</v>
      </c>
      <c r="H53" s="50">
        <v>8.2431906489164146E-3</v>
      </c>
    </row>
    <row r="54" spans="2:9" ht="15.75">
      <c r="B54" s="34">
        <v>49</v>
      </c>
      <c r="C54" s="19" t="s">
        <v>177</v>
      </c>
      <c r="D54" s="19" t="s">
        <v>528</v>
      </c>
      <c r="E54" s="19" t="s">
        <v>336</v>
      </c>
      <c r="F54" s="51">
        <v>11908</v>
      </c>
      <c r="G54" s="59">
        <v>47.566505999999997</v>
      </c>
      <c r="H54" s="50">
        <v>7.9993744420520166E-3</v>
      </c>
    </row>
    <row r="55" spans="2:9" ht="16.5" thickBot="1">
      <c r="B55" s="34">
        <v>50</v>
      </c>
      <c r="C55" s="19" t="s">
        <v>176</v>
      </c>
      <c r="D55" s="19" t="s">
        <v>534</v>
      </c>
      <c r="E55" s="19" t="s">
        <v>334</v>
      </c>
      <c r="F55" s="51">
        <v>61127</v>
      </c>
      <c r="G55" s="59">
        <v>39.640859500000005</v>
      </c>
      <c r="H55" s="50">
        <v>6.6664992872353277E-3</v>
      </c>
    </row>
    <row r="56" spans="2:9" ht="16.5" thickBot="1">
      <c r="B56" s="35"/>
      <c r="C56" s="29"/>
      <c r="D56" s="30" t="s">
        <v>470</v>
      </c>
      <c r="E56" s="29"/>
      <c r="F56" s="29"/>
      <c r="G56" s="56">
        <v>5938.5825754999987</v>
      </c>
      <c r="H56" s="49">
        <v>0.99870580522500707</v>
      </c>
    </row>
    <row r="57" spans="2:9">
      <c r="B57" s="41"/>
      <c r="C57" s="41"/>
      <c r="D57" s="41"/>
      <c r="E57" s="41"/>
      <c r="F57" s="41"/>
      <c r="G57" s="41"/>
      <c r="H57" s="42"/>
    </row>
    <row r="58" spans="2:9" ht="16.5" thickBot="1">
      <c r="B58" s="103" t="s">
        <v>133</v>
      </c>
      <c r="C58" s="41"/>
      <c r="D58" s="21" t="s">
        <v>561</v>
      </c>
      <c r="E58" s="41"/>
      <c r="F58" s="41"/>
      <c r="G58" s="24">
        <v>0</v>
      </c>
      <c r="H58" s="107">
        <v>0</v>
      </c>
    </row>
    <row r="59" spans="2:9" ht="16.5" thickBot="1">
      <c r="B59" s="108"/>
      <c r="C59" s="43"/>
      <c r="D59" s="30" t="s">
        <v>470</v>
      </c>
      <c r="E59" s="109"/>
      <c r="F59" s="109"/>
      <c r="G59" s="31">
        <v>0</v>
      </c>
      <c r="H59" s="110">
        <v>0</v>
      </c>
    </row>
    <row r="60" spans="2:9" ht="15.75" thickBot="1">
      <c r="B60" s="111"/>
      <c r="C60" s="41"/>
      <c r="D60" s="41"/>
      <c r="E60" s="41"/>
      <c r="F60" s="41"/>
      <c r="G60" s="41"/>
      <c r="H60" s="42"/>
    </row>
    <row r="61" spans="2:9" ht="16.5" thickBot="1">
      <c r="B61" s="118" t="s">
        <v>255</v>
      </c>
      <c r="C61" s="43"/>
      <c r="D61" s="30" t="s">
        <v>471</v>
      </c>
      <c r="E61" s="43"/>
      <c r="F61" s="43"/>
      <c r="G61" s="61">
        <v>7.6956422000012026</v>
      </c>
      <c r="H61" s="148">
        <v>1.2941947749928611E-3</v>
      </c>
      <c r="I61" s="89"/>
    </row>
    <row r="62" spans="2:9" ht="16.5" thickBot="1">
      <c r="B62" s="34"/>
      <c r="C62" s="19"/>
      <c r="D62" s="21" t="s">
        <v>470</v>
      </c>
      <c r="E62" s="19"/>
      <c r="F62" s="19"/>
      <c r="G62" s="58">
        <v>7.6956422000012026</v>
      </c>
      <c r="H62" s="16">
        <v>1.2941947749928611E-3</v>
      </c>
    </row>
    <row r="63" spans="2:9" ht="16.5" thickBot="1">
      <c r="B63" s="35"/>
      <c r="C63" s="29"/>
      <c r="D63" s="30" t="s">
        <v>472</v>
      </c>
      <c r="E63" s="29"/>
      <c r="F63" s="29"/>
      <c r="G63" s="56">
        <v>5946.2782176999999</v>
      </c>
      <c r="H63" s="36">
        <v>0.99999999999999989</v>
      </c>
    </row>
    <row r="64" spans="2:9">
      <c r="B64" s="47"/>
      <c r="C64" s="84"/>
      <c r="D64" s="2" t="s">
        <v>120</v>
      </c>
      <c r="E64" s="1"/>
      <c r="F64" s="1"/>
      <c r="G64" s="84"/>
      <c r="H64" s="119"/>
    </row>
    <row r="65" spans="2:8">
      <c r="B65" s="47"/>
      <c r="C65" s="84"/>
      <c r="D65" s="8" t="s">
        <v>121</v>
      </c>
      <c r="E65" s="2"/>
      <c r="F65" s="2"/>
      <c r="G65" s="84"/>
      <c r="H65" s="119"/>
    </row>
    <row r="66" spans="2:8" ht="15.75">
      <c r="B66" s="47"/>
      <c r="C66" s="84"/>
      <c r="D66" s="120" t="s">
        <v>122</v>
      </c>
      <c r="E66" s="2"/>
      <c r="F66" s="3" t="s">
        <v>123</v>
      </c>
      <c r="G66" s="84"/>
      <c r="H66" s="119"/>
    </row>
    <row r="67" spans="2:8" ht="15.75">
      <c r="B67" s="47"/>
      <c r="C67" s="84"/>
      <c r="D67" s="120" t="s">
        <v>570</v>
      </c>
      <c r="E67" s="2"/>
      <c r="F67" s="3" t="s">
        <v>123</v>
      </c>
      <c r="G67" s="84"/>
      <c r="H67" s="119"/>
    </row>
    <row r="68" spans="2:8" ht="15.75">
      <c r="B68" s="47"/>
      <c r="C68" s="84"/>
      <c r="D68" s="120" t="s">
        <v>593</v>
      </c>
      <c r="E68" s="2"/>
      <c r="F68" s="4">
        <v>123.524095</v>
      </c>
      <c r="G68" s="84"/>
      <c r="H68" s="119"/>
    </row>
    <row r="69" spans="2:8" ht="15.75">
      <c r="B69" s="47"/>
      <c r="C69" s="84"/>
      <c r="D69" s="120" t="s">
        <v>608</v>
      </c>
      <c r="E69" s="2"/>
      <c r="F69" s="4">
        <v>125.051917</v>
      </c>
      <c r="G69" s="84"/>
      <c r="H69" s="119"/>
    </row>
    <row r="70" spans="2:8" ht="15.75">
      <c r="B70" s="47"/>
      <c r="C70" s="84"/>
      <c r="D70" s="120" t="s">
        <v>124</v>
      </c>
      <c r="E70" s="2"/>
      <c r="F70" s="3" t="s">
        <v>123</v>
      </c>
      <c r="G70" s="84"/>
      <c r="H70" s="119"/>
    </row>
    <row r="71" spans="2:8" ht="15.75">
      <c r="B71" s="47"/>
      <c r="C71" s="84"/>
      <c r="D71" s="120" t="s">
        <v>125</v>
      </c>
      <c r="E71" s="2"/>
      <c r="F71" s="3" t="s">
        <v>123</v>
      </c>
      <c r="G71" s="84"/>
      <c r="H71" s="119"/>
    </row>
    <row r="72" spans="2:8" ht="15.75">
      <c r="B72" s="47"/>
      <c r="C72" s="84"/>
      <c r="D72" s="120" t="s">
        <v>126</v>
      </c>
      <c r="E72" s="2"/>
      <c r="F72" s="6">
        <v>0.22701852321773419</v>
      </c>
      <c r="G72" s="84"/>
      <c r="H72" s="119"/>
    </row>
    <row r="73" spans="2:8" ht="15.75">
      <c r="B73" s="47"/>
      <c r="C73" s="84"/>
      <c r="D73" s="120" t="s">
        <v>127</v>
      </c>
      <c r="E73" s="2"/>
      <c r="F73" s="6" t="s">
        <v>123</v>
      </c>
      <c r="G73" s="84"/>
      <c r="H73" s="119"/>
    </row>
    <row r="74" spans="2:8" ht="15.75">
      <c r="B74" s="47"/>
      <c r="C74" s="84"/>
      <c r="D74" s="120" t="s">
        <v>128</v>
      </c>
      <c r="E74" s="2"/>
      <c r="F74" s="6" t="s">
        <v>123</v>
      </c>
      <c r="G74" s="84"/>
      <c r="H74" s="119"/>
    </row>
    <row r="75" spans="2:8" ht="16.5" thickBot="1">
      <c r="B75" s="121"/>
      <c r="C75" s="122"/>
      <c r="D75" s="123" t="s">
        <v>616</v>
      </c>
      <c r="E75" s="33"/>
      <c r="F75" s="14"/>
      <c r="G75" s="122"/>
      <c r="H75" s="124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zoomScale="85" zoomScaleNormal="85" workbookViewId="0"/>
  </sheetViews>
  <sheetFormatPr defaultRowHeight="15"/>
  <cols>
    <col min="1" max="1" width="9.140625" style="68" customWidth="1"/>
    <col min="2" max="2" width="7.140625" style="68" bestFit="1" customWidth="1"/>
    <col min="3" max="3" width="12.85546875" style="68" bestFit="1" customWidth="1"/>
    <col min="4" max="4" width="68.85546875" style="68" customWidth="1"/>
    <col min="5" max="5" width="14.85546875" style="68" customWidth="1"/>
    <col min="6" max="6" width="10.28515625" style="68" bestFit="1" customWidth="1"/>
    <col min="7" max="7" width="12.42578125" style="68" customWidth="1"/>
    <col min="8" max="16384" width="9.140625" style="68"/>
  </cols>
  <sheetData>
    <row r="1" spans="2:8" ht="18.75" customHeight="1">
      <c r="B1" s="244" t="s">
        <v>596</v>
      </c>
      <c r="C1" s="244"/>
      <c r="D1" s="244"/>
      <c r="E1" s="244"/>
      <c r="F1" s="244"/>
      <c r="G1" s="244"/>
      <c r="H1" s="244"/>
    </row>
    <row r="2" spans="2:8" ht="19.5" customHeight="1" thickBot="1">
      <c r="B2" s="244" t="s">
        <v>188</v>
      </c>
      <c r="C2" s="244"/>
      <c r="D2" s="244"/>
      <c r="E2" s="244"/>
      <c r="F2" s="244"/>
      <c r="G2" s="244"/>
      <c r="H2" s="244"/>
    </row>
    <row r="3" spans="2:8" ht="45.75" thickBot="1">
      <c r="B3" s="26" t="s">
        <v>65</v>
      </c>
      <c r="C3" s="26" t="s">
        <v>66</v>
      </c>
      <c r="D3" s="12" t="s">
        <v>67</v>
      </c>
      <c r="E3" s="12" t="s">
        <v>254</v>
      </c>
      <c r="F3" s="12" t="s">
        <v>68</v>
      </c>
      <c r="G3" s="27" t="s">
        <v>129</v>
      </c>
      <c r="H3" s="28" t="s">
        <v>69</v>
      </c>
    </row>
    <row r="4" spans="2:8" ht="15.75">
      <c r="B4" s="103" t="s">
        <v>132</v>
      </c>
      <c r="C4" s="41"/>
      <c r="D4" s="21" t="s">
        <v>130</v>
      </c>
      <c r="E4" s="41"/>
      <c r="F4" s="41"/>
      <c r="G4" s="104"/>
      <c r="H4" s="52"/>
    </row>
    <row r="5" spans="2:8" ht="15.75">
      <c r="B5" s="111"/>
      <c r="C5" s="41"/>
      <c r="D5" s="21" t="s">
        <v>131</v>
      </c>
      <c r="E5" s="41"/>
      <c r="F5" s="41"/>
      <c r="G5" s="104"/>
      <c r="H5" s="52"/>
    </row>
    <row r="6" spans="2:8" ht="15.75">
      <c r="B6" s="34">
        <v>1</v>
      </c>
      <c r="C6" s="19" t="s">
        <v>78</v>
      </c>
      <c r="D6" s="19" t="s">
        <v>297</v>
      </c>
      <c r="E6" s="19" t="s">
        <v>334</v>
      </c>
      <c r="F6" s="51">
        <v>21487</v>
      </c>
      <c r="G6" s="59">
        <v>390.9452215</v>
      </c>
      <c r="H6" s="50">
        <v>0.52095079027253988</v>
      </c>
    </row>
    <row r="7" spans="2:8" ht="15.75">
      <c r="B7" s="34">
        <v>2</v>
      </c>
      <c r="C7" s="19" t="s">
        <v>110</v>
      </c>
      <c r="D7" s="19" t="s">
        <v>326</v>
      </c>
      <c r="E7" s="19" t="s">
        <v>334</v>
      </c>
      <c r="F7" s="51">
        <v>15657</v>
      </c>
      <c r="G7" s="59">
        <v>100.925022</v>
      </c>
      <c r="H7" s="50">
        <v>0.13448679527899915</v>
      </c>
    </row>
    <row r="8" spans="2:8" ht="15.75">
      <c r="B8" s="34">
        <v>3</v>
      </c>
      <c r="C8" s="19" t="s">
        <v>111</v>
      </c>
      <c r="D8" s="19" t="s">
        <v>328</v>
      </c>
      <c r="E8" s="19" t="s">
        <v>334</v>
      </c>
      <c r="F8" s="51">
        <v>12411</v>
      </c>
      <c r="G8" s="59">
        <v>68.248089000000007</v>
      </c>
      <c r="H8" s="50">
        <v>9.0943421082691614E-2</v>
      </c>
    </row>
    <row r="9" spans="2:8" ht="15.75">
      <c r="B9" s="34">
        <v>4</v>
      </c>
      <c r="C9" s="19" t="s">
        <v>156</v>
      </c>
      <c r="D9" s="19" t="s">
        <v>368</v>
      </c>
      <c r="E9" s="19" t="s">
        <v>334</v>
      </c>
      <c r="F9" s="51">
        <v>17830</v>
      </c>
      <c r="G9" s="59">
        <v>38.717844999999997</v>
      </c>
      <c r="H9" s="50">
        <v>5.1593141036511442E-2</v>
      </c>
    </row>
    <row r="10" spans="2:8" ht="15.75">
      <c r="B10" s="34">
        <v>5</v>
      </c>
      <c r="C10" s="19" t="s">
        <v>154</v>
      </c>
      <c r="D10" s="19" t="s">
        <v>366</v>
      </c>
      <c r="E10" s="19" t="s">
        <v>334</v>
      </c>
      <c r="F10" s="51">
        <v>11920</v>
      </c>
      <c r="G10" s="59">
        <v>29.609279999999998</v>
      </c>
      <c r="H10" s="50">
        <v>3.945559880798008E-2</v>
      </c>
    </row>
    <row r="11" spans="2:8" ht="15.75">
      <c r="B11" s="34">
        <v>6</v>
      </c>
      <c r="C11" s="19" t="s">
        <v>169</v>
      </c>
      <c r="D11" s="19" t="s">
        <v>373</v>
      </c>
      <c r="E11" s="19" t="s">
        <v>334</v>
      </c>
      <c r="F11" s="51">
        <v>20949</v>
      </c>
      <c r="G11" s="59">
        <v>25.1911725</v>
      </c>
      <c r="H11" s="50">
        <v>3.3568286552817926E-2</v>
      </c>
    </row>
    <row r="12" spans="2:8" ht="15.75">
      <c r="B12" s="34">
        <v>7</v>
      </c>
      <c r="C12" s="19" t="s">
        <v>176</v>
      </c>
      <c r="D12" s="19" t="s">
        <v>534</v>
      </c>
      <c r="E12" s="19" t="s">
        <v>334</v>
      </c>
      <c r="F12" s="51">
        <v>31416</v>
      </c>
      <c r="G12" s="59">
        <v>20.373276000000001</v>
      </c>
      <c r="H12" s="50">
        <v>2.7148238804194133E-2</v>
      </c>
    </row>
    <row r="13" spans="2:8" ht="15.75">
      <c r="B13" s="34">
        <v>8</v>
      </c>
      <c r="C13" s="19" t="s">
        <v>181</v>
      </c>
      <c r="D13" s="19" t="s">
        <v>535</v>
      </c>
      <c r="E13" s="19" t="s">
        <v>334</v>
      </c>
      <c r="F13" s="51">
        <v>10216</v>
      </c>
      <c r="G13" s="59">
        <v>18.940463999999999</v>
      </c>
      <c r="H13" s="50">
        <v>2.5238957138471102E-2</v>
      </c>
    </row>
    <row r="14" spans="2:8" ht="15.75">
      <c r="B14" s="34">
        <v>9</v>
      </c>
      <c r="C14" s="19" t="s">
        <v>182</v>
      </c>
      <c r="D14" s="19" t="s">
        <v>385</v>
      </c>
      <c r="E14" s="19" t="s">
        <v>334</v>
      </c>
      <c r="F14" s="51">
        <v>18654</v>
      </c>
      <c r="G14" s="59">
        <v>17.031102000000001</v>
      </c>
      <c r="H14" s="50">
        <v>2.269465274973884E-2</v>
      </c>
    </row>
    <row r="15" spans="2:8" ht="15.75">
      <c r="B15" s="34">
        <v>10</v>
      </c>
      <c r="C15" s="19" t="s">
        <v>184</v>
      </c>
      <c r="D15" s="19" t="s">
        <v>538</v>
      </c>
      <c r="E15" s="19" t="s">
        <v>334</v>
      </c>
      <c r="F15" s="51">
        <v>16976</v>
      </c>
      <c r="G15" s="59">
        <v>15.074688</v>
      </c>
      <c r="H15" s="50">
        <v>2.0087649611320226E-2</v>
      </c>
    </row>
    <row r="16" spans="2:8" ht="15.75">
      <c r="B16" s="34">
        <v>11</v>
      </c>
      <c r="C16" s="19" t="s">
        <v>183</v>
      </c>
      <c r="D16" s="19" t="s">
        <v>536</v>
      </c>
      <c r="E16" s="19" t="s">
        <v>334</v>
      </c>
      <c r="F16" s="51">
        <v>19588</v>
      </c>
      <c r="G16" s="59">
        <v>12.154354</v>
      </c>
      <c r="H16" s="50">
        <v>1.619618292623691E-2</v>
      </c>
    </row>
    <row r="17" spans="2:8" ht="16.5" thickBot="1">
      <c r="B17" s="34">
        <v>12</v>
      </c>
      <c r="C17" s="19" t="s">
        <v>185</v>
      </c>
      <c r="D17" s="19" t="s">
        <v>537</v>
      </c>
      <c r="E17" s="19" t="s">
        <v>334</v>
      </c>
      <c r="F17" s="51">
        <v>20182</v>
      </c>
      <c r="G17" s="59">
        <v>10.403821000000001</v>
      </c>
      <c r="H17" s="50">
        <v>1.3863524795133086E-2</v>
      </c>
    </row>
    <row r="18" spans="2:8" ht="16.5" thickBot="1">
      <c r="B18" s="35"/>
      <c r="C18" s="29"/>
      <c r="D18" s="30" t="s">
        <v>470</v>
      </c>
      <c r="E18" s="29"/>
      <c r="F18" s="29"/>
      <c r="G18" s="31">
        <v>747.61433500000021</v>
      </c>
      <c r="H18" s="49">
        <v>0.99622723905663457</v>
      </c>
    </row>
    <row r="19" spans="2:8">
      <c r="B19" s="111"/>
      <c r="C19" s="41"/>
      <c r="D19" s="41"/>
      <c r="E19" s="41"/>
      <c r="F19" s="41"/>
      <c r="G19" s="41"/>
      <c r="H19" s="42"/>
    </row>
    <row r="20" spans="2:8" ht="16.5" thickBot="1">
      <c r="B20" s="103" t="s">
        <v>133</v>
      </c>
      <c r="C20" s="41"/>
      <c r="D20" s="21" t="s">
        <v>561</v>
      </c>
      <c r="E20" s="41"/>
      <c r="F20" s="41"/>
      <c r="G20" s="24">
        <v>0</v>
      </c>
      <c r="H20" s="107">
        <v>0</v>
      </c>
    </row>
    <row r="21" spans="2:8" ht="16.5" thickBot="1">
      <c r="B21" s="108"/>
      <c r="C21" s="43"/>
      <c r="D21" s="30" t="s">
        <v>470</v>
      </c>
      <c r="E21" s="109"/>
      <c r="F21" s="109"/>
      <c r="G21" s="31">
        <v>0</v>
      </c>
      <c r="H21" s="110">
        <v>0</v>
      </c>
    </row>
    <row r="22" spans="2:8" ht="15.75" thickBot="1">
      <c r="B22" s="111"/>
      <c r="C22" s="41"/>
      <c r="D22" s="41"/>
      <c r="E22" s="41"/>
      <c r="F22" s="41"/>
      <c r="G22" s="41"/>
      <c r="H22" s="42"/>
    </row>
    <row r="23" spans="2:8" ht="16.5" thickBot="1">
      <c r="B23" s="118" t="s">
        <v>255</v>
      </c>
      <c r="C23" s="43"/>
      <c r="D23" s="30" t="s">
        <v>471</v>
      </c>
      <c r="E23" s="43"/>
      <c r="F23" s="43"/>
      <c r="G23" s="39">
        <v>2.84</v>
      </c>
      <c r="H23" s="40">
        <v>3.7727609433653134E-3</v>
      </c>
    </row>
    <row r="24" spans="2:8" ht="16.5" thickBot="1">
      <c r="B24" s="29"/>
      <c r="C24" s="29"/>
      <c r="D24" s="30" t="s">
        <v>470</v>
      </c>
      <c r="E24" s="29"/>
      <c r="F24" s="29"/>
      <c r="G24" s="31">
        <v>2.84</v>
      </c>
      <c r="H24" s="49">
        <v>3.7727609433653134E-3</v>
      </c>
    </row>
    <row r="25" spans="2:8" ht="16.5" thickBot="1">
      <c r="B25" s="20"/>
      <c r="C25" s="20"/>
      <c r="D25" s="22" t="s">
        <v>472</v>
      </c>
      <c r="E25" s="20"/>
      <c r="F25" s="20"/>
      <c r="G25" s="25">
        <v>750.44558680000011</v>
      </c>
      <c r="H25" s="18">
        <v>0.99999999999999989</v>
      </c>
    </row>
    <row r="26" spans="2:8">
      <c r="B26" s="47"/>
      <c r="C26" s="84"/>
      <c r="D26" s="2" t="s">
        <v>120</v>
      </c>
      <c r="E26" s="1"/>
      <c r="F26" s="1"/>
      <c r="G26" s="84"/>
      <c r="H26" s="119"/>
    </row>
    <row r="27" spans="2:8">
      <c r="B27" s="47"/>
      <c r="C27" s="84"/>
      <c r="D27" s="8" t="s">
        <v>121</v>
      </c>
      <c r="E27" s="2"/>
      <c r="F27" s="2"/>
      <c r="G27" s="84"/>
      <c r="H27" s="119"/>
    </row>
    <row r="28" spans="2:8" ht="15.75">
      <c r="B28" s="47"/>
      <c r="C28" s="84"/>
      <c r="D28" s="120" t="s">
        <v>122</v>
      </c>
      <c r="E28" s="2"/>
      <c r="F28" s="3" t="s">
        <v>123</v>
      </c>
      <c r="G28" s="84"/>
      <c r="H28" s="119"/>
    </row>
    <row r="29" spans="2:8" ht="15.75">
      <c r="B29" s="47"/>
      <c r="C29" s="84"/>
      <c r="D29" s="120" t="s">
        <v>570</v>
      </c>
      <c r="E29" s="2"/>
      <c r="F29" s="3" t="s">
        <v>123</v>
      </c>
      <c r="G29" s="84"/>
      <c r="H29" s="119"/>
    </row>
    <row r="30" spans="2:8" ht="15.75">
      <c r="B30" s="47"/>
      <c r="C30" s="84"/>
      <c r="D30" s="120" t="s">
        <v>593</v>
      </c>
      <c r="E30" s="2"/>
      <c r="F30" s="4">
        <v>268.092715</v>
      </c>
      <c r="G30" s="84"/>
      <c r="H30" s="119"/>
    </row>
    <row r="31" spans="2:8" ht="15.75">
      <c r="B31" s="47"/>
      <c r="C31" s="84"/>
      <c r="D31" s="120" t="s">
        <v>608</v>
      </c>
      <c r="E31" s="2"/>
      <c r="F31" s="4">
        <v>270.39463799999999</v>
      </c>
      <c r="G31" s="84"/>
      <c r="H31" s="119"/>
    </row>
    <row r="32" spans="2:8" ht="15.75">
      <c r="B32" s="47"/>
      <c r="C32" s="84"/>
      <c r="D32" s="120" t="s">
        <v>124</v>
      </c>
      <c r="E32" s="2"/>
      <c r="F32" s="3" t="s">
        <v>123</v>
      </c>
      <c r="G32" s="84"/>
      <c r="H32" s="119"/>
    </row>
    <row r="33" spans="2:8" ht="15.75">
      <c r="B33" s="47"/>
      <c r="C33" s="84"/>
      <c r="D33" s="120" t="s">
        <v>125</v>
      </c>
      <c r="E33" s="2"/>
      <c r="F33" s="3" t="s">
        <v>123</v>
      </c>
      <c r="G33" s="84"/>
      <c r="H33" s="119"/>
    </row>
    <row r="34" spans="2:8" ht="15.75">
      <c r="B34" s="47"/>
      <c r="C34" s="84"/>
      <c r="D34" s="120" t="s">
        <v>126</v>
      </c>
      <c r="E34" s="2"/>
      <c r="F34" s="6">
        <v>12.542582521654163</v>
      </c>
      <c r="G34" s="84"/>
      <c r="H34" s="119"/>
    </row>
    <row r="35" spans="2:8" ht="15.75">
      <c r="B35" s="47"/>
      <c r="C35" s="84"/>
      <c r="D35" s="120" t="s">
        <v>127</v>
      </c>
      <c r="E35" s="2"/>
      <c r="F35" s="6" t="s">
        <v>123</v>
      </c>
      <c r="G35" s="84"/>
      <c r="H35" s="119"/>
    </row>
    <row r="36" spans="2:8" ht="15.75">
      <c r="B36" s="47"/>
      <c r="C36" s="84"/>
      <c r="D36" s="120" t="s">
        <v>128</v>
      </c>
      <c r="E36" s="2"/>
      <c r="F36" s="3" t="s">
        <v>123</v>
      </c>
      <c r="G36" s="84"/>
      <c r="H36" s="119"/>
    </row>
    <row r="37" spans="2:8" ht="16.5" thickBot="1">
      <c r="B37" s="121"/>
      <c r="C37" s="122"/>
      <c r="D37" s="123" t="s">
        <v>616</v>
      </c>
      <c r="E37" s="122"/>
      <c r="F37" s="122"/>
      <c r="G37" s="122"/>
      <c r="H37" s="124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zoomScale="85" zoomScaleNormal="85" workbookViewId="0"/>
  </sheetViews>
  <sheetFormatPr defaultRowHeight="15"/>
  <cols>
    <col min="1" max="1" width="8.7109375" style="68" customWidth="1"/>
    <col min="2" max="2" width="7.140625" style="68" bestFit="1" customWidth="1"/>
    <col min="3" max="3" width="9.140625" style="68"/>
    <col min="4" max="4" width="59.28515625" style="68" customWidth="1"/>
    <col min="5" max="5" width="13.28515625" style="68" customWidth="1"/>
    <col min="6" max="6" width="11.85546875" style="68" bestFit="1" customWidth="1"/>
    <col min="7" max="7" width="18.7109375" style="68" bestFit="1" customWidth="1"/>
    <col min="8" max="16384" width="9.140625" style="68"/>
  </cols>
  <sheetData>
    <row r="1" spans="2:8" ht="18.75" customHeight="1">
      <c r="B1" s="244" t="s">
        <v>596</v>
      </c>
      <c r="C1" s="244"/>
      <c r="D1" s="244"/>
      <c r="E1" s="244"/>
      <c r="F1" s="244"/>
      <c r="G1" s="244"/>
      <c r="H1" s="244"/>
    </row>
    <row r="2" spans="2:8" ht="19.5" thickBot="1">
      <c r="B2" s="244" t="s">
        <v>187</v>
      </c>
      <c r="C2" s="244"/>
      <c r="D2" s="244"/>
      <c r="E2" s="244"/>
      <c r="F2" s="244"/>
      <c r="G2" s="244"/>
      <c r="H2" s="244"/>
    </row>
    <row r="3" spans="2:8" ht="45.75" thickBot="1">
      <c r="B3" s="13" t="s">
        <v>65</v>
      </c>
      <c r="C3" s="26" t="s">
        <v>66</v>
      </c>
      <c r="D3" s="12" t="s">
        <v>67</v>
      </c>
      <c r="E3" s="12" t="s">
        <v>258</v>
      </c>
      <c r="F3" s="12" t="s">
        <v>259</v>
      </c>
      <c r="G3" s="27" t="s">
        <v>129</v>
      </c>
      <c r="H3" s="28" t="s">
        <v>69</v>
      </c>
    </row>
    <row r="4" spans="2:8" ht="15.75">
      <c r="B4" s="103" t="s">
        <v>132</v>
      </c>
      <c r="C4" s="41"/>
      <c r="D4" s="21" t="s">
        <v>186</v>
      </c>
      <c r="E4" s="41"/>
      <c r="F4" s="41"/>
      <c r="G4" s="104"/>
      <c r="H4" s="52"/>
    </row>
    <row r="5" spans="2:8" ht="16.5" thickBot="1">
      <c r="B5" s="15"/>
      <c r="C5" s="19"/>
      <c r="D5" s="19" t="s">
        <v>186</v>
      </c>
      <c r="E5" s="19" t="s">
        <v>186</v>
      </c>
      <c r="F5" s="51">
        <v>8758</v>
      </c>
      <c r="G5" s="24">
        <v>244952.48889799998</v>
      </c>
      <c r="H5" s="50">
        <v>0.99505263653498832</v>
      </c>
    </row>
    <row r="6" spans="2:8" ht="16.5" thickBot="1">
      <c r="B6" s="37"/>
      <c r="C6" s="29"/>
      <c r="D6" s="30" t="s">
        <v>470</v>
      </c>
      <c r="E6" s="29"/>
      <c r="F6" s="29"/>
      <c r="G6" s="31">
        <v>244952.48889799998</v>
      </c>
      <c r="H6" s="32">
        <v>0.99505263653498832</v>
      </c>
    </row>
    <row r="7" spans="2:8">
      <c r="B7" s="47"/>
      <c r="C7" s="41"/>
      <c r="D7" s="41"/>
      <c r="E7" s="41"/>
      <c r="F7" s="41"/>
      <c r="G7" s="41"/>
      <c r="H7" s="42"/>
    </row>
    <row r="8" spans="2:8" ht="16.5" thickBot="1">
      <c r="B8" s="103" t="s">
        <v>133</v>
      </c>
      <c r="C8" s="41"/>
      <c r="D8" s="21" t="s">
        <v>561</v>
      </c>
      <c r="E8" s="41"/>
      <c r="F8" s="41"/>
      <c r="G8" s="24">
        <v>0</v>
      </c>
      <c r="H8" s="107">
        <v>0</v>
      </c>
    </row>
    <row r="9" spans="2:8" ht="16.5" thickBot="1">
      <c r="B9" s="108"/>
      <c r="C9" s="43"/>
      <c r="D9" s="30" t="s">
        <v>470</v>
      </c>
      <c r="E9" s="109"/>
      <c r="F9" s="109"/>
      <c r="G9" s="31">
        <v>0</v>
      </c>
      <c r="H9" s="110">
        <v>0</v>
      </c>
    </row>
    <row r="10" spans="2:8" ht="15.75" thickBot="1">
      <c r="B10" s="47"/>
      <c r="C10" s="41"/>
      <c r="D10" s="41"/>
      <c r="E10" s="41"/>
      <c r="F10" s="41"/>
      <c r="G10" s="41"/>
      <c r="H10" s="42"/>
    </row>
    <row r="11" spans="2:8" ht="16.5" thickBot="1">
      <c r="B11" s="118" t="s">
        <v>255</v>
      </c>
      <c r="C11" s="43"/>
      <c r="D11" s="30" t="s">
        <v>471</v>
      </c>
      <c r="E11" s="43"/>
      <c r="F11" s="43"/>
      <c r="G11" s="39">
        <v>1217.8943603000371</v>
      </c>
      <c r="H11" s="40">
        <v>4.9473634650116826E-3</v>
      </c>
    </row>
    <row r="12" spans="2:8" ht="16.5" thickBot="1">
      <c r="B12" s="37"/>
      <c r="C12" s="29"/>
      <c r="D12" s="30" t="s">
        <v>470</v>
      </c>
      <c r="E12" s="29"/>
      <c r="F12" s="29"/>
      <c r="G12" s="31">
        <v>1217.8943603000371</v>
      </c>
      <c r="H12" s="32">
        <v>4.9473634650116826E-3</v>
      </c>
    </row>
    <row r="13" spans="2:8" ht="16.5" thickBot="1">
      <c r="B13" s="17"/>
      <c r="C13" s="20"/>
      <c r="D13" s="22" t="s">
        <v>472</v>
      </c>
      <c r="E13" s="20"/>
      <c r="F13" s="20"/>
      <c r="G13" s="25">
        <v>246170.38325830002</v>
      </c>
      <c r="H13" s="18">
        <v>1</v>
      </c>
    </row>
    <row r="14" spans="2:8">
      <c r="B14" s="47"/>
      <c r="C14" s="84"/>
      <c r="D14" s="2"/>
      <c r="E14" s="1"/>
      <c r="F14" s="1"/>
      <c r="G14" s="84"/>
      <c r="H14" s="119"/>
    </row>
    <row r="15" spans="2:8">
      <c r="B15" s="47"/>
      <c r="C15" s="84"/>
      <c r="D15" s="8" t="s">
        <v>121</v>
      </c>
      <c r="E15" s="2"/>
      <c r="F15" s="2"/>
      <c r="G15" s="84"/>
      <c r="H15" s="119"/>
    </row>
    <row r="16" spans="2:8" ht="15.75">
      <c r="B16" s="47"/>
      <c r="C16" s="84"/>
      <c r="D16" s="120" t="s">
        <v>122</v>
      </c>
      <c r="E16" s="2"/>
      <c r="F16" s="3" t="s">
        <v>123</v>
      </c>
      <c r="G16" s="84"/>
      <c r="H16" s="119"/>
    </row>
    <row r="17" spans="2:8" ht="15.75">
      <c r="B17" s="47"/>
      <c r="C17" s="84"/>
      <c r="D17" s="120" t="s">
        <v>570</v>
      </c>
      <c r="E17" s="2"/>
      <c r="F17" s="3" t="s">
        <v>123</v>
      </c>
      <c r="G17" s="84"/>
      <c r="H17" s="119"/>
    </row>
    <row r="18" spans="2:8" ht="15.75">
      <c r="B18" s="47"/>
      <c r="C18" s="84"/>
      <c r="D18" s="120" t="s">
        <v>593</v>
      </c>
      <c r="E18" s="2"/>
      <c r="F18" s="4">
        <v>2749.8980900000001</v>
      </c>
      <c r="G18" s="84"/>
      <c r="H18" s="119"/>
    </row>
    <row r="19" spans="2:8" ht="15.75">
      <c r="B19" s="47"/>
      <c r="C19" s="84"/>
      <c r="D19" s="120" t="s">
        <v>608</v>
      </c>
      <c r="E19" s="2"/>
      <c r="F19" s="4">
        <v>2608.7348160000001</v>
      </c>
      <c r="G19" s="84"/>
      <c r="H19" s="119"/>
    </row>
    <row r="20" spans="2:8" ht="15.75">
      <c r="B20" s="47"/>
      <c r="C20" s="84"/>
      <c r="D20" s="120" t="s">
        <v>124</v>
      </c>
      <c r="E20" s="2"/>
      <c r="F20" s="3" t="s">
        <v>123</v>
      </c>
      <c r="G20" s="84"/>
      <c r="H20" s="119"/>
    </row>
    <row r="21" spans="2:8" ht="15.75">
      <c r="B21" s="47"/>
      <c r="C21" s="84"/>
      <c r="D21" s="120" t="s">
        <v>125</v>
      </c>
      <c r="E21" s="2"/>
      <c r="F21" s="3" t="s">
        <v>123</v>
      </c>
      <c r="G21" s="84"/>
      <c r="H21" s="119"/>
    </row>
    <row r="22" spans="2:8" ht="15.75">
      <c r="B22" s="47"/>
      <c r="C22" s="84"/>
      <c r="D22" s="120" t="s">
        <v>126</v>
      </c>
      <c r="E22" s="2"/>
      <c r="F22" s="6">
        <v>0.11094965441296784</v>
      </c>
      <c r="G22" s="84"/>
      <c r="H22" s="119"/>
    </row>
    <row r="23" spans="2:8" ht="15.75">
      <c r="B23" s="47"/>
      <c r="C23" s="84"/>
      <c r="D23" s="120" t="s">
        <v>127</v>
      </c>
      <c r="E23" s="2"/>
      <c r="F23" s="6" t="s">
        <v>123</v>
      </c>
      <c r="G23" s="84"/>
      <c r="H23" s="119"/>
    </row>
    <row r="24" spans="2:8" ht="15.75">
      <c r="B24" s="47"/>
      <c r="C24" s="84"/>
      <c r="D24" s="120" t="s">
        <v>128</v>
      </c>
      <c r="E24" s="2"/>
      <c r="F24" s="3" t="s">
        <v>123</v>
      </c>
      <c r="G24" s="84"/>
      <c r="H24" s="119"/>
    </row>
    <row r="25" spans="2:8" ht="16.5" thickBot="1">
      <c r="B25" s="121"/>
      <c r="C25" s="122"/>
      <c r="D25" s="123" t="s">
        <v>616</v>
      </c>
      <c r="E25" s="122"/>
      <c r="F25" s="122"/>
      <c r="G25" s="122"/>
      <c r="H25" s="124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zoomScale="85" zoomScaleNormal="85" workbookViewId="0"/>
  </sheetViews>
  <sheetFormatPr defaultRowHeight="15"/>
  <cols>
    <col min="1" max="1" width="7.85546875" style="68" customWidth="1"/>
    <col min="2" max="2" width="7.140625" style="68" bestFit="1" customWidth="1"/>
    <col min="3" max="3" width="9.7109375" style="68" customWidth="1"/>
    <col min="4" max="4" width="68.140625" style="68" customWidth="1"/>
    <col min="5" max="5" width="14.5703125" style="68" bestFit="1" customWidth="1"/>
    <col min="6" max="6" width="11.85546875" style="68" bestFit="1" customWidth="1"/>
    <col min="7" max="7" width="15.85546875" style="68" bestFit="1" customWidth="1"/>
    <col min="8" max="8" width="10.140625" style="68" customWidth="1"/>
    <col min="9" max="9" width="9.28515625" style="68" bestFit="1" customWidth="1"/>
    <col min="10" max="11" width="10.28515625" style="68" bestFit="1" customWidth="1"/>
    <col min="12" max="16384" width="9.140625" style="68"/>
  </cols>
  <sheetData>
    <row r="1" spans="2:11" ht="18.75" customHeight="1">
      <c r="B1" s="244" t="s">
        <v>596</v>
      </c>
      <c r="C1" s="244"/>
      <c r="D1" s="244"/>
      <c r="E1" s="244"/>
      <c r="F1" s="244"/>
      <c r="G1" s="244"/>
      <c r="H1" s="244"/>
    </row>
    <row r="2" spans="2:11" ht="19.5" thickBot="1">
      <c r="B2" s="244" t="s">
        <v>192</v>
      </c>
      <c r="C2" s="244"/>
      <c r="D2" s="244"/>
      <c r="E2" s="244"/>
      <c r="F2" s="244"/>
      <c r="G2" s="244"/>
      <c r="H2" s="244"/>
    </row>
    <row r="3" spans="2:11" ht="30.75" thickBot="1">
      <c r="B3" s="26" t="s">
        <v>65</v>
      </c>
      <c r="C3" s="26" t="s">
        <v>66</v>
      </c>
      <c r="D3" s="12" t="s">
        <v>67</v>
      </c>
      <c r="E3" s="12" t="s">
        <v>260</v>
      </c>
      <c r="F3" s="12" t="s">
        <v>68</v>
      </c>
      <c r="G3" s="27" t="s">
        <v>129</v>
      </c>
      <c r="H3" s="28" t="s">
        <v>69</v>
      </c>
    </row>
    <row r="4" spans="2:11" ht="15.75" thickBot="1">
      <c r="B4" s="41"/>
      <c r="C4" s="41"/>
      <c r="D4" s="41"/>
      <c r="E4" s="41"/>
      <c r="F4" s="41"/>
      <c r="G4" s="104"/>
      <c r="H4" s="52"/>
    </row>
    <row r="5" spans="2:11" ht="16.5" thickBot="1">
      <c r="B5" s="126" t="s">
        <v>132</v>
      </c>
      <c r="C5" s="43"/>
      <c r="D5" s="30" t="s">
        <v>474</v>
      </c>
      <c r="E5" s="43"/>
      <c r="F5" s="43"/>
      <c r="G5" s="127">
        <v>0</v>
      </c>
      <c r="H5" s="128">
        <v>0</v>
      </c>
    </row>
    <row r="6" spans="2:11" ht="16.5" thickBot="1">
      <c r="B6" s="43"/>
      <c r="C6" s="43"/>
      <c r="D6" s="30" t="s">
        <v>470</v>
      </c>
      <c r="E6" s="43"/>
      <c r="F6" s="43"/>
      <c r="G6" s="127">
        <v>0</v>
      </c>
      <c r="H6" s="128">
        <v>0</v>
      </c>
    </row>
    <row r="7" spans="2:11" ht="15.75">
      <c r="B7" s="41"/>
      <c r="C7" s="41"/>
      <c r="D7" s="21"/>
      <c r="E7" s="41"/>
      <c r="F7" s="41"/>
      <c r="G7" s="104"/>
      <c r="H7" s="52"/>
    </row>
    <row r="8" spans="2:11" ht="16.5" thickBot="1">
      <c r="B8" s="129" t="s">
        <v>133</v>
      </c>
      <c r="C8" s="41"/>
      <c r="D8" s="21" t="s">
        <v>561</v>
      </c>
      <c r="E8" s="41"/>
      <c r="F8" s="41"/>
      <c r="G8" s="24">
        <v>0</v>
      </c>
      <c r="H8" s="107">
        <v>0</v>
      </c>
    </row>
    <row r="9" spans="2:11" ht="16.5" thickBot="1">
      <c r="B9" s="108"/>
      <c r="C9" s="43"/>
      <c r="D9" s="30" t="s">
        <v>119</v>
      </c>
      <c r="E9" s="109"/>
      <c r="F9" s="109"/>
      <c r="G9" s="31">
        <v>0</v>
      </c>
      <c r="H9" s="110">
        <v>0</v>
      </c>
    </row>
    <row r="10" spans="2:11" ht="15.75">
      <c r="B10" s="141" t="s">
        <v>255</v>
      </c>
      <c r="C10" s="142"/>
      <c r="D10" s="143" t="s">
        <v>473</v>
      </c>
      <c r="E10" s="142"/>
      <c r="F10" s="142"/>
      <c r="G10" s="144"/>
      <c r="H10" s="52"/>
    </row>
    <row r="11" spans="2:11" ht="15.75">
      <c r="B11" s="34">
        <v>1</v>
      </c>
      <c r="C11" s="34"/>
      <c r="D11" s="19" t="s">
        <v>594</v>
      </c>
      <c r="E11" s="19"/>
      <c r="F11" s="51"/>
      <c r="G11" s="59">
        <v>1000</v>
      </c>
      <c r="H11" s="50">
        <v>1.5686464617353551E-2</v>
      </c>
      <c r="J11" s="145"/>
      <c r="K11" s="145"/>
    </row>
    <row r="12" spans="2:11" ht="16.5" thickBot="1">
      <c r="B12" s="34">
        <v>2</v>
      </c>
      <c r="C12" s="34"/>
      <c r="D12" s="19" t="s">
        <v>607</v>
      </c>
      <c r="E12" s="19"/>
      <c r="F12" s="51"/>
      <c r="G12" s="59">
        <v>200</v>
      </c>
      <c r="H12" s="50">
        <v>3.1372929234707099E-3</v>
      </c>
      <c r="J12" s="145"/>
      <c r="K12" s="145"/>
    </row>
    <row r="13" spans="2:11" ht="16.5" thickBot="1">
      <c r="B13" s="29"/>
      <c r="C13" s="29"/>
      <c r="D13" s="30" t="s">
        <v>470</v>
      </c>
      <c r="E13" s="29"/>
      <c r="F13" s="29"/>
      <c r="G13" s="56">
        <v>1200</v>
      </c>
      <c r="H13" s="32">
        <v>1.882375754082426E-2</v>
      </c>
      <c r="J13" s="89"/>
      <c r="K13" s="89"/>
    </row>
    <row r="14" spans="2:11" ht="15.75" thickBot="1">
      <c r="B14" s="41"/>
      <c r="C14" s="41"/>
      <c r="D14" s="41"/>
      <c r="E14" s="41"/>
      <c r="F14" s="41"/>
      <c r="G14" s="60"/>
      <c r="H14" s="52"/>
    </row>
    <row r="15" spans="2:11" ht="16.5" thickBot="1">
      <c r="B15" s="126" t="s">
        <v>256</v>
      </c>
      <c r="C15" s="43"/>
      <c r="D15" s="130" t="s">
        <v>191</v>
      </c>
      <c r="E15" s="43"/>
      <c r="F15" s="43"/>
      <c r="G15" s="146">
        <v>62187.655637599993</v>
      </c>
      <c r="H15" s="53">
        <v>0.97550445979537925</v>
      </c>
      <c r="I15" s="89"/>
      <c r="J15" s="125"/>
    </row>
    <row r="16" spans="2:11" ht="16.5" thickBot="1">
      <c r="B16" s="29"/>
      <c r="C16" s="29"/>
      <c r="D16" s="30" t="s">
        <v>470</v>
      </c>
      <c r="E16" s="29"/>
      <c r="F16" s="29"/>
      <c r="G16" s="56">
        <v>62187.655637599993</v>
      </c>
      <c r="H16" s="32">
        <v>0.97550445979537925</v>
      </c>
      <c r="J16" s="89"/>
    </row>
    <row r="17" spans="2:10" ht="15.75" thickBot="1">
      <c r="B17" s="41"/>
      <c r="C17" s="41"/>
      <c r="D17" s="41"/>
      <c r="E17" s="41"/>
      <c r="F17" s="41"/>
      <c r="G17" s="60"/>
      <c r="H17" s="42"/>
    </row>
    <row r="18" spans="2:10" ht="16.5" thickBot="1">
      <c r="B18" s="126" t="s">
        <v>257</v>
      </c>
      <c r="C18" s="43"/>
      <c r="D18" s="30" t="s">
        <v>471</v>
      </c>
      <c r="E18" s="43"/>
      <c r="F18" s="43"/>
      <c r="G18" s="61">
        <v>361.57176280000567</v>
      </c>
      <c r="H18" s="53">
        <v>5.671782663796439E-3</v>
      </c>
    </row>
    <row r="19" spans="2:10" ht="16.5" thickBot="1">
      <c r="B19" s="29"/>
      <c r="C19" s="29"/>
      <c r="D19" s="30" t="s">
        <v>470</v>
      </c>
      <c r="E19" s="29"/>
      <c r="F19" s="29"/>
      <c r="G19" s="56">
        <v>361.57176280000567</v>
      </c>
      <c r="H19" s="32">
        <v>5.671782663796439E-3</v>
      </c>
    </row>
    <row r="20" spans="2:10" ht="16.5" thickBot="1">
      <c r="B20" s="20"/>
      <c r="C20" s="20"/>
      <c r="D20" s="22" t="s">
        <v>472</v>
      </c>
      <c r="E20" s="20"/>
      <c r="F20" s="20"/>
      <c r="G20" s="57">
        <v>63749.227400399999</v>
      </c>
      <c r="H20" s="18">
        <v>0.99999999999999989</v>
      </c>
      <c r="J20" s="125"/>
    </row>
    <row r="21" spans="2:10">
      <c r="B21" s="47"/>
      <c r="C21" s="84"/>
      <c r="D21" s="2"/>
      <c r="E21" s="1"/>
      <c r="F21" s="1"/>
      <c r="G21" s="84"/>
      <c r="H21" s="119"/>
    </row>
    <row r="22" spans="2:10">
      <c r="B22" s="47"/>
      <c r="C22" s="84"/>
      <c r="D22" s="8" t="s">
        <v>121</v>
      </c>
      <c r="E22" s="2"/>
      <c r="F22" s="2"/>
      <c r="G22" s="84"/>
      <c r="H22" s="119"/>
    </row>
    <row r="23" spans="2:10" ht="15.75">
      <c r="B23" s="47"/>
      <c r="C23" s="84"/>
      <c r="D23" s="9" t="s">
        <v>122</v>
      </c>
      <c r="E23" s="2"/>
      <c r="F23" s="3" t="s">
        <v>123</v>
      </c>
      <c r="G23" s="84"/>
      <c r="H23" s="119"/>
    </row>
    <row r="24" spans="2:10" ht="15.75">
      <c r="B24" s="47"/>
      <c r="C24" s="84"/>
      <c r="D24" s="9" t="s">
        <v>570</v>
      </c>
      <c r="E24" s="2"/>
      <c r="F24" s="3" t="s">
        <v>123</v>
      </c>
      <c r="G24" s="84"/>
      <c r="H24" s="119"/>
    </row>
    <row r="25" spans="2:10" ht="15.75">
      <c r="B25" s="47"/>
      <c r="C25" s="84"/>
      <c r="D25" s="9" t="s">
        <v>593</v>
      </c>
      <c r="E25" s="2"/>
      <c r="F25" s="4">
        <v>1000.000003</v>
      </c>
      <c r="G25" s="84"/>
      <c r="H25" s="119"/>
    </row>
    <row r="26" spans="2:10" ht="15.75">
      <c r="B26" s="47"/>
      <c r="C26" s="84"/>
      <c r="D26" s="120" t="s">
        <v>608</v>
      </c>
      <c r="E26" s="2"/>
      <c r="F26" s="4">
        <v>1000.000003</v>
      </c>
      <c r="G26" s="84"/>
      <c r="H26" s="119"/>
    </row>
    <row r="27" spans="2:10" ht="15.75">
      <c r="B27" s="47"/>
      <c r="C27" s="84"/>
      <c r="D27" s="9" t="s">
        <v>124</v>
      </c>
      <c r="E27" s="2"/>
      <c r="F27" s="3" t="s">
        <v>123</v>
      </c>
      <c r="G27" s="84"/>
      <c r="H27" s="119"/>
    </row>
    <row r="28" spans="2:10" ht="15.75">
      <c r="B28" s="47"/>
      <c r="C28" s="84"/>
      <c r="D28" s="9" t="s">
        <v>125</v>
      </c>
      <c r="E28" s="2"/>
      <c r="F28" s="3" t="s">
        <v>123</v>
      </c>
      <c r="G28" s="84"/>
      <c r="H28" s="119"/>
    </row>
    <row r="29" spans="2:10" ht="15.75">
      <c r="B29" s="47"/>
      <c r="C29" s="84"/>
      <c r="D29" s="10" t="s">
        <v>189</v>
      </c>
      <c r="E29" s="2"/>
      <c r="F29" s="3">
        <v>3.0822296440840158</v>
      </c>
      <c r="G29" s="84"/>
      <c r="H29" s="119"/>
    </row>
    <row r="30" spans="2:10" ht="15.75">
      <c r="B30" s="47"/>
      <c r="C30" s="84"/>
      <c r="D30" s="120" t="s">
        <v>190</v>
      </c>
      <c r="E30" s="2"/>
      <c r="F30" s="11"/>
      <c r="G30" s="84"/>
      <c r="H30" s="119"/>
    </row>
    <row r="31" spans="2:10" ht="15.75">
      <c r="B31" s="47"/>
      <c r="C31" s="84"/>
      <c r="D31" s="138" t="s">
        <v>261</v>
      </c>
      <c r="E31" s="2"/>
      <c r="F31" s="11">
        <v>5.042550499999999</v>
      </c>
      <c r="G31" s="84"/>
      <c r="H31" s="119"/>
    </row>
    <row r="32" spans="2:10" ht="15.75">
      <c r="B32" s="47"/>
      <c r="C32" s="84"/>
      <c r="D32" s="138" t="s">
        <v>262</v>
      </c>
      <c r="E32" s="2"/>
      <c r="F32" s="11">
        <v>4.829355099999999</v>
      </c>
      <c r="G32" s="84"/>
      <c r="H32" s="119"/>
    </row>
    <row r="33" spans="2:8" ht="15.75">
      <c r="B33" s="47"/>
      <c r="C33" s="84"/>
      <c r="D33" s="9" t="s">
        <v>128</v>
      </c>
      <c r="E33" s="2"/>
      <c r="F33" s="3" t="s">
        <v>123</v>
      </c>
      <c r="G33" s="84"/>
      <c r="H33" s="119"/>
    </row>
    <row r="34" spans="2:8" ht="16.5" thickBot="1">
      <c r="B34" s="121"/>
      <c r="C34" s="122"/>
      <c r="D34" s="123" t="s">
        <v>616</v>
      </c>
      <c r="E34" s="122"/>
      <c r="F34" s="122"/>
      <c r="G34" s="122"/>
      <c r="H34" s="124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zoomScale="85" zoomScaleNormal="85" workbookViewId="0"/>
  </sheetViews>
  <sheetFormatPr defaultRowHeight="15"/>
  <cols>
    <col min="1" max="1" width="8.28515625" style="68" customWidth="1"/>
    <col min="2" max="2" width="7.140625" style="68" bestFit="1" customWidth="1"/>
    <col min="3" max="3" width="13.140625" style="68" bestFit="1" customWidth="1"/>
    <col min="4" max="4" width="71" style="68" customWidth="1"/>
    <col min="5" max="5" width="14.7109375" style="68" customWidth="1"/>
    <col min="6" max="6" width="11.85546875" style="68" bestFit="1" customWidth="1"/>
    <col min="7" max="7" width="13.7109375" style="68" customWidth="1"/>
    <col min="8" max="8" width="9.42578125" style="68" customWidth="1"/>
    <col min="9" max="9" width="9.140625" style="125"/>
    <col min="10" max="16384" width="9.140625" style="68"/>
  </cols>
  <sheetData>
    <row r="1" spans="2:8" ht="18.75" customHeight="1">
      <c r="B1" s="244" t="s">
        <v>596</v>
      </c>
      <c r="C1" s="244"/>
      <c r="D1" s="244"/>
      <c r="E1" s="244"/>
      <c r="F1" s="244"/>
      <c r="G1" s="244"/>
      <c r="H1" s="244"/>
    </row>
    <row r="2" spans="2:8" ht="19.5" thickBot="1">
      <c r="B2" s="244" t="s">
        <v>193</v>
      </c>
      <c r="C2" s="244"/>
      <c r="D2" s="244"/>
      <c r="E2" s="244"/>
      <c r="F2" s="244"/>
      <c r="G2" s="244"/>
      <c r="H2" s="244"/>
    </row>
    <row r="3" spans="2:8" ht="30.75" thickBot="1">
      <c r="B3" s="26" t="s">
        <v>65</v>
      </c>
      <c r="C3" s="26" t="s">
        <v>66</v>
      </c>
      <c r="D3" s="12" t="s">
        <v>67</v>
      </c>
      <c r="E3" s="12" t="s">
        <v>254</v>
      </c>
      <c r="F3" s="12" t="s">
        <v>68</v>
      </c>
      <c r="G3" s="27" t="s">
        <v>129</v>
      </c>
      <c r="H3" s="28" t="s">
        <v>69</v>
      </c>
    </row>
    <row r="4" spans="2:8" ht="15.75">
      <c r="B4" s="140" t="s">
        <v>132</v>
      </c>
      <c r="C4" s="41"/>
      <c r="D4" s="21" t="s">
        <v>130</v>
      </c>
      <c r="E4" s="41"/>
      <c r="F4" s="41"/>
      <c r="G4" s="104"/>
      <c r="H4" s="52"/>
    </row>
    <row r="5" spans="2:8" ht="15.75">
      <c r="B5" s="41"/>
      <c r="C5" s="41"/>
      <c r="D5" s="21" t="s">
        <v>131</v>
      </c>
      <c r="E5" s="41"/>
      <c r="F5" s="41"/>
      <c r="G5" s="104"/>
      <c r="H5" s="52"/>
    </row>
    <row r="6" spans="2:8" ht="15.75">
      <c r="B6" s="34">
        <v>1</v>
      </c>
      <c r="C6" s="19" t="s">
        <v>73</v>
      </c>
      <c r="D6" s="19" t="s">
        <v>291</v>
      </c>
      <c r="E6" s="19" t="s">
        <v>334</v>
      </c>
      <c r="F6" s="51">
        <v>86689</v>
      </c>
      <c r="G6" s="59">
        <v>926.40199849999999</v>
      </c>
      <c r="H6" s="50">
        <v>0.29567790405509381</v>
      </c>
    </row>
    <row r="7" spans="2:8" ht="15.75">
      <c r="B7" s="34">
        <v>2</v>
      </c>
      <c r="C7" s="19" t="s">
        <v>75</v>
      </c>
      <c r="D7" s="19" t="s">
        <v>292</v>
      </c>
      <c r="E7" s="19" t="s">
        <v>334</v>
      </c>
      <c r="F7" s="51">
        <v>138863</v>
      </c>
      <c r="G7" s="59">
        <v>918.30101900000011</v>
      </c>
      <c r="H7" s="50">
        <v>0.29309233035897525</v>
      </c>
    </row>
    <row r="8" spans="2:8" ht="15.75">
      <c r="B8" s="34">
        <v>3</v>
      </c>
      <c r="C8" s="19" t="s">
        <v>78</v>
      </c>
      <c r="D8" s="19" t="s">
        <v>297</v>
      </c>
      <c r="E8" s="19" t="s">
        <v>334</v>
      </c>
      <c r="F8" s="51">
        <v>19361</v>
      </c>
      <c r="G8" s="59">
        <v>352.26371450000005</v>
      </c>
      <c r="H8" s="50">
        <v>0.11243131701644528</v>
      </c>
    </row>
    <row r="9" spans="2:8" ht="15.75">
      <c r="B9" s="34">
        <v>4</v>
      </c>
      <c r="C9" s="19" t="s">
        <v>84</v>
      </c>
      <c r="D9" s="19" t="s">
        <v>301</v>
      </c>
      <c r="E9" s="19" t="s">
        <v>334</v>
      </c>
      <c r="F9" s="51">
        <v>23279</v>
      </c>
      <c r="G9" s="59">
        <v>269.09360049999998</v>
      </c>
      <c r="H9" s="50">
        <v>8.5886075288382199E-2</v>
      </c>
    </row>
    <row r="10" spans="2:8" ht="15.75">
      <c r="B10" s="34">
        <v>5</v>
      </c>
      <c r="C10" s="19" t="s">
        <v>88</v>
      </c>
      <c r="D10" s="19" t="s">
        <v>305</v>
      </c>
      <c r="E10" s="19" t="s">
        <v>334</v>
      </c>
      <c r="F10" s="51">
        <v>28537</v>
      </c>
      <c r="G10" s="59">
        <v>215.96801600000001</v>
      </c>
      <c r="H10" s="50">
        <v>6.8930086957079209E-2</v>
      </c>
    </row>
    <row r="11" spans="2:8" ht="15.75">
      <c r="B11" s="34">
        <v>6</v>
      </c>
      <c r="C11" s="19" t="s">
        <v>134</v>
      </c>
      <c r="D11" s="19" t="s">
        <v>349</v>
      </c>
      <c r="E11" s="19" t="s">
        <v>334</v>
      </c>
      <c r="F11" s="51">
        <v>31946</v>
      </c>
      <c r="G11" s="59">
        <v>134.876012</v>
      </c>
      <c r="H11" s="50">
        <v>4.3048111511030683E-2</v>
      </c>
    </row>
    <row r="12" spans="2:8" ht="15.75">
      <c r="B12" s="34">
        <v>7</v>
      </c>
      <c r="C12" s="19" t="s">
        <v>110</v>
      </c>
      <c r="D12" s="19" t="s">
        <v>326</v>
      </c>
      <c r="E12" s="19" t="s">
        <v>334</v>
      </c>
      <c r="F12" s="51">
        <v>14110</v>
      </c>
      <c r="G12" s="59">
        <v>90.953059999999994</v>
      </c>
      <c r="H12" s="50">
        <v>2.9029309297412084E-2</v>
      </c>
    </row>
    <row r="13" spans="2:8" ht="15.75">
      <c r="B13" s="34">
        <v>8</v>
      </c>
      <c r="C13" s="19" t="s">
        <v>138</v>
      </c>
      <c r="D13" s="19" t="s">
        <v>350</v>
      </c>
      <c r="E13" s="19" t="s">
        <v>334</v>
      </c>
      <c r="F13" s="51">
        <v>20147</v>
      </c>
      <c r="G13" s="59">
        <v>74.271915499999992</v>
      </c>
      <c r="H13" s="50">
        <v>2.3705221211477157E-2</v>
      </c>
    </row>
    <row r="14" spans="2:8" ht="15.75">
      <c r="B14" s="34">
        <v>9</v>
      </c>
      <c r="C14" s="19" t="s">
        <v>111</v>
      </c>
      <c r="D14" s="19" t="s">
        <v>328</v>
      </c>
      <c r="E14" s="19" t="s">
        <v>334</v>
      </c>
      <c r="F14" s="51">
        <v>11184</v>
      </c>
      <c r="G14" s="59">
        <v>61.500815999999993</v>
      </c>
      <c r="H14" s="50">
        <v>1.9629094498934175E-2</v>
      </c>
    </row>
    <row r="15" spans="2:8" ht="15.75">
      <c r="B15" s="34">
        <v>10</v>
      </c>
      <c r="C15" s="19" t="s">
        <v>156</v>
      </c>
      <c r="D15" s="19" t="s">
        <v>368</v>
      </c>
      <c r="E15" s="19" t="s">
        <v>334</v>
      </c>
      <c r="F15" s="51">
        <v>16065</v>
      </c>
      <c r="G15" s="59">
        <v>34.885147500000002</v>
      </c>
      <c r="H15" s="50">
        <v>1.1134223924553413E-2</v>
      </c>
    </row>
    <row r="16" spans="2:8" ht="15.75">
      <c r="B16" s="34">
        <v>11</v>
      </c>
      <c r="C16" s="19" t="s">
        <v>154</v>
      </c>
      <c r="D16" s="19" t="s">
        <v>366</v>
      </c>
      <c r="E16" s="19" t="s">
        <v>334</v>
      </c>
      <c r="F16" s="51">
        <v>10741</v>
      </c>
      <c r="G16" s="59">
        <v>26.680643999999997</v>
      </c>
      <c r="H16" s="50">
        <v>8.5156086769388739E-3</v>
      </c>
    </row>
    <row r="17" spans="2:8" ht="16.5" thickBot="1">
      <c r="B17" s="34">
        <v>12</v>
      </c>
      <c r="C17" s="19" t="s">
        <v>169</v>
      </c>
      <c r="D17" s="19" t="s">
        <v>373</v>
      </c>
      <c r="E17" s="19" t="s">
        <v>334</v>
      </c>
      <c r="F17" s="51">
        <v>18878</v>
      </c>
      <c r="G17" s="59">
        <v>22.700794999999999</v>
      </c>
      <c r="H17" s="50">
        <v>7.2453680981392583E-3</v>
      </c>
    </row>
    <row r="18" spans="2:8" ht="16.5" thickBot="1">
      <c r="B18" s="29"/>
      <c r="C18" s="29"/>
      <c r="D18" s="30" t="s">
        <v>470</v>
      </c>
      <c r="E18" s="29"/>
      <c r="F18" s="29"/>
      <c r="G18" s="56">
        <v>3127.8967385000001</v>
      </c>
      <c r="H18" s="32">
        <v>0.99832465089446143</v>
      </c>
    </row>
    <row r="19" spans="2:8" ht="15.75">
      <c r="B19" s="19"/>
      <c r="C19" s="19"/>
      <c r="D19" s="21"/>
      <c r="E19" s="19"/>
      <c r="F19" s="19"/>
      <c r="G19" s="58"/>
      <c r="H19" s="16"/>
    </row>
    <row r="20" spans="2:8" ht="16.5" thickBot="1">
      <c r="B20" s="103" t="s">
        <v>133</v>
      </c>
      <c r="C20" s="41"/>
      <c r="D20" s="21" t="s">
        <v>561</v>
      </c>
      <c r="E20" s="41"/>
      <c r="F20" s="41"/>
      <c r="G20" s="24">
        <v>0</v>
      </c>
      <c r="H20" s="107">
        <v>0</v>
      </c>
    </row>
    <row r="21" spans="2:8" ht="16.5" thickBot="1">
      <c r="B21" s="108"/>
      <c r="C21" s="43"/>
      <c r="D21" s="30" t="s">
        <v>470</v>
      </c>
      <c r="E21" s="109"/>
      <c r="F21" s="109"/>
      <c r="G21" s="31">
        <v>0</v>
      </c>
      <c r="H21" s="110">
        <v>0</v>
      </c>
    </row>
    <row r="22" spans="2:8" ht="15.75" thickBot="1">
      <c r="B22" s="41"/>
      <c r="C22" s="41"/>
      <c r="D22" s="41"/>
      <c r="E22" s="41"/>
      <c r="F22" s="41"/>
      <c r="G22" s="60"/>
      <c r="H22" s="42"/>
    </row>
    <row r="23" spans="2:8" ht="16.5" thickBot="1">
      <c r="B23" s="118" t="s">
        <v>255</v>
      </c>
      <c r="C23" s="43"/>
      <c r="D23" s="30" t="s">
        <v>471</v>
      </c>
      <c r="E23" s="43"/>
      <c r="F23" s="43"/>
      <c r="G23" s="61">
        <v>5.2491131000001587</v>
      </c>
      <c r="H23" s="40">
        <v>1.6753491055386393E-3</v>
      </c>
    </row>
    <row r="24" spans="2:8" ht="16.5" thickBot="1">
      <c r="B24" s="19"/>
      <c r="C24" s="19"/>
      <c r="D24" s="21" t="s">
        <v>470</v>
      </c>
      <c r="E24" s="19"/>
      <c r="F24" s="19"/>
      <c r="G24" s="58">
        <v>5.2491131000001587</v>
      </c>
      <c r="H24" s="16">
        <v>1.6753491055386393E-3</v>
      </c>
    </row>
    <row r="25" spans="2:8" ht="16.5" thickBot="1">
      <c r="B25" s="29"/>
      <c r="C25" s="29"/>
      <c r="D25" s="30" t="s">
        <v>472</v>
      </c>
      <c r="E25" s="29"/>
      <c r="F25" s="29"/>
      <c r="G25" s="56">
        <v>3133.1458516000002</v>
      </c>
      <c r="H25" s="36">
        <v>1</v>
      </c>
    </row>
    <row r="26" spans="2:8">
      <c r="B26" s="47"/>
      <c r="C26" s="84"/>
      <c r="D26" s="2" t="s">
        <v>120</v>
      </c>
      <c r="E26" s="1"/>
      <c r="F26" s="1"/>
      <c r="G26" s="84"/>
      <c r="H26" s="119"/>
    </row>
    <row r="27" spans="2:8">
      <c r="B27" s="47"/>
      <c r="C27" s="84"/>
      <c r="D27" s="8" t="s">
        <v>121</v>
      </c>
      <c r="E27" s="2"/>
      <c r="F27" s="2"/>
      <c r="G27" s="84"/>
      <c r="H27" s="119"/>
    </row>
    <row r="28" spans="2:8" ht="15.75">
      <c r="B28" s="47"/>
      <c r="C28" s="84"/>
      <c r="D28" s="120" t="s">
        <v>122</v>
      </c>
      <c r="E28" s="2"/>
      <c r="F28" s="3" t="s">
        <v>123</v>
      </c>
      <c r="G28" s="84"/>
      <c r="H28" s="119"/>
    </row>
    <row r="29" spans="2:8" ht="15.75">
      <c r="B29" s="47"/>
      <c r="C29" s="84"/>
      <c r="D29" s="120" t="s">
        <v>570</v>
      </c>
      <c r="E29" s="2"/>
      <c r="F29" s="3" t="s">
        <v>123</v>
      </c>
      <c r="G29" s="84"/>
      <c r="H29" s="119"/>
    </row>
    <row r="30" spans="2:8" ht="15.75">
      <c r="B30" s="47"/>
      <c r="C30" s="84"/>
      <c r="D30" s="120" t="s">
        <v>593</v>
      </c>
      <c r="E30" s="2"/>
      <c r="F30" s="4">
        <v>1161.9512130000001</v>
      </c>
      <c r="G30" s="84"/>
      <c r="H30" s="119"/>
    </row>
    <row r="31" spans="2:8" ht="15.75">
      <c r="B31" s="47"/>
      <c r="C31" s="84"/>
      <c r="D31" s="120" t="s">
        <v>608</v>
      </c>
      <c r="E31" s="2"/>
      <c r="F31" s="4">
        <v>1129.1839789999999</v>
      </c>
      <c r="G31" s="84"/>
      <c r="H31" s="119"/>
    </row>
    <row r="32" spans="2:8" ht="15.75">
      <c r="B32" s="47"/>
      <c r="C32" s="84"/>
      <c r="D32" s="120" t="s">
        <v>124</v>
      </c>
      <c r="E32" s="2"/>
      <c r="F32" s="3" t="s">
        <v>123</v>
      </c>
      <c r="G32" s="84"/>
      <c r="H32" s="119"/>
    </row>
    <row r="33" spans="2:8" ht="15.75">
      <c r="B33" s="47"/>
      <c r="C33" s="84"/>
      <c r="D33" s="120" t="s">
        <v>125</v>
      </c>
      <c r="E33" s="2"/>
      <c r="F33" s="3" t="s">
        <v>123</v>
      </c>
      <c r="G33" s="84"/>
      <c r="H33" s="119"/>
    </row>
    <row r="34" spans="2:8" ht="15.75">
      <c r="B34" s="47"/>
      <c r="C34" s="84"/>
      <c r="D34" s="120" t="s">
        <v>126</v>
      </c>
      <c r="E34" s="2"/>
      <c r="F34" s="6">
        <v>4.3828786295026481</v>
      </c>
      <c r="G34" s="84"/>
      <c r="H34" s="119"/>
    </row>
    <row r="35" spans="2:8" ht="15.75">
      <c r="B35" s="47"/>
      <c r="C35" s="84"/>
      <c r="D35" s="120" t="s">
        <v>127</v>
      </c>
      <c r="E35" s="2"/>
      <c r="F35" s="3" t="s">
        <v>123</v>
      </c>
      <c r="G35" s="84"/>
      <c r="H35" s="119"/>
    </row>
    <row r="36" spans="2:8" ht="15.75">
      <c r="B36" s="47"/>
      <c r="C36" s="84"/>
      <c r="D36" s="120" t="s">
        <v>128</v>
      </c>
      <c r="E36" s="2"/>
      <c r="F36" s="3" t="s">
        <v>123</v>
      </c>
      <c r="G36" s="84"/>
      <c r="H36" s="119"/>
    </row>
    <row r="37" spans="2:8" ht="16.5" thickBot="1">
      <c r="B37" s="121"/>
      <c r="C37" s="122"/>
      <c r="D37" s="123" t="s">
        <v>616</v>
      </c>
      <c r="E37" s="122"/>
      <c r="F37" s="122"/>
      <c r="G37" s="122"/>
      <c r="H37" s="124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zoomScale="85" zoomScaleNormal="85" workbookViewId="0"/>
  </sheetViews>
  <sheetFormatPr defaultRowHeight="15"/>
  <cols>
    <col min="1" max="1" width="8.28515625" style="68" customWidth="1"/>
    <col min="2" max="2" width="7.140625" style="68" bestFit="1" customWidth="1"/>
    <col min="3" max="3" width="13.140625" style="68" bestFit="1" customWidth="1"/>
    <col min="4" max="4" width="62.7109375" style="68" customWidth="1"/>
    <col min="5" max="5" width="25.85546875" style="68" bestFit="1" customWidth="1"/>
    <col min="6" max="6" width="10.28515625" style="68" bestFit="1" customWidth="1"/>
    <col min="7" max="7" width="11.42578125" style="68" customWidth="1"/>
    <col min="8" max="8" width="8.85546875" style="68" bestFit="1" customWidth="1"/>
    <col min="9" max="9" width="9.28515625" style="125" bestFit="1" customWidth="1"/>
    <col min="10" max="10" width="9.28515625" style="68" bestFit="1" customWidth="1"/>
    <col min="11" max="16384" width="9.140625" style="68"/>
  </cols>
  <sheetData>
    <row r="1" spans="2:8" ht="18.75" customHeight="1">
      <c r="B1" s="244" t="s">
        <v>596</v>
      </c>
      <c r="C1" s="244"/>
      <c r="D1" s="244"/>
      <c r="E1" s="244"/>
      <c r="F1" s="244"/>
      <c r="G1" s="244"/>
      <c r="H1" s="244"/>
    </row>
    <row r="2" spans="2:8" ht="19.5" thickBot="1">
      <c r="B2" s="244" t="s">
        <v>57</v>
      </c>
      <c r="C2" s="244"/>
      <c r="D2" s="244"/>
      <c r="E2" s="244"/>
      <c r="F2" s="244"/>
      <c r="G2" s="244"/>
      <c r="H2" s="244"/>
    </row>
    <row r="3" spans="2:8" ht="45.75" thickBot="1">
      <c r="B3" s="26" t="s">
        <v>65</v>
      </c>
      <c r="C3" s="26" t="s">
        <v>66</v>
      </c>
      <c r="D3" s="12" t="s">
        <v>67</v>
      </c>
      <c r="E3" s="12" t="s">
        <v>254</v>
      </c>
      <c r="F3" s="12" t="s">
        <v>68</v>
      </c>
      <c r="G3" s="27" t="s">
        <v>129</v>
      </c>
      <c r="H3" s="28" t="s">
        <v>69</v>
      </c>
    </row>
    <row r="4" spans="2:8" ht="15.75">
      <c r="B4" s="103" t="s">
        <v>132</v>
      </c>
      <c r="C4" s="41"/>
      <c r="D4" s="21" t="s">
        <v>130</v>
      </c>
      <c r="E4" s="41"/>
      <c r="F4" s="41"/>
      <c r="G4" s="104"/>
      <c r="H4" s="52"/>
    </row>
    <row r="5" spans="2:8" ht="15.75">
      <c r="B5" s="41"/>
      <c r="C5" s="41"/>
      <c r="D5" s="21" t="s">
        <v>131</v>
      </c>
      <c r="E5" s="41"/>
      <c r="F5" s="41"/>
      <c r="G5" s="104"/>
      <c r="H5" s="52"/>
    </row>
    <row r="6" spans="2:8" ht="15.75">
      <c r="B6" s="34">
        <v>1</v>
      </c>
      <c r="C6" s="19" t="s">
        <v>71</v>
      </c>
      <c r="D6" s="19" t="s">
        <v>290</v>
      </c>
      <c r="E6" s="19" t="s">
        <v>333</v>
      </c>
      <c r="F6" s="51">
        <v>1953</v>
      </c>
      <c r="G6" s="59">
        <v>16.662996</v>
      </c>
      <c r="H6" s="50">
        <v>0.22360484382555937</v>
      </c>
    </row>
    <row r="7" spans="2:8" ht="15.75">
      <c r="B7" s="34">
        <v>2</v>
      </c>
      <c r="C7" s="19" t="s">
        <v>77</v>
      </c>
      <c r="D7" s="19" t="s">
        <v>295</v>
      </c>
      <c r="E7" s="19" t="s">
        <v>336</v>
      </c>
      <c r="F7" s="51">
        <v>606</v>
      </c>
      <c r="G7" s="59">
        <v>12.146361000000001</v>
      </c>
      <c r="H7" s="50">
        <v>0.16299500728763694</v>
      </c>
    </row>
    <row r="8" spans="2:8" ht="15.75">
      <c r="B8" s="34">
        <v>3</v>
      </c>
      <c r="C8" s="19" t="s">
        <v>79</v>
      </c>
      <c r="D8" s="19" t="s">
        <v>296</v>
      </c>
      <c r="E8" s="19" t="s">
        <v>332</v>
      </c>
      <c r="F8" s="51">
        <v>841</v>
      </c>
      <c r="G8" s="59">
        <v>5.0018475000000002</v>
      </c>
      <c r="H8" s="50">
        <v>6.7121022478596554E-2</v>
      </c>
    </row>
    <row r="9" spans="2:8" ht="15.75">
      <c r="B9" s="34">
        <v>4</v>
      </c>
      <c r="C9" s="19" t="s">
        <v>83</v>
      </c>
      <c r="D9" s="19" t="s">
        <v>300</v>
      </c>
      <c r="E9" s="19" t="s">
        <v>340</v>
      </c>
      <c r="F9" s="51">
        <v>1414</v>
      </c>
      <c r="G9" s="59">
        <v>4.62378</v>
      </c>
      <c r="H9" s="50">
        <v>6.2047641659623808E-2</v>
      </c>
    </row>
    <row r="10" spans="2:8" ht="15.75">
      <c r="B10" s="34">
        <v>5</v>
      </c>
      <c r="C10" s="19" t="s">
        <v>92</v>
      </c>
      <c r="D10" s="19" t="s">
        <v>306</v>
      </c>
      <c r="E10" s="19" t="s">
        <v>342</v>
      </c>
      <c r="F10" s="51">
        <v>151</v>
      </c>
      <c r="G10" s="59">
        <v>3.7520479999999998</v>
      </c>
      <c r="H10" s="50">
        <v>5.0349655432072496E-2</v>
      </c>
    </row>
    <row r="11" spans="2:8" ht="15.75">
      <c r="B11" s="34">
        <v>6</v>
      </c>
      <c r="C11" s="19" t="s">
        <v>93</v>
      </c>
      <c r="D11" s="19" t="s">
        <v>313</v>
      </c>
      <c r="E11" s="19" t="s">
        <v>336</v>
      </c>
      <c r="F11" s="51">
        <v>776</v>
      </c>
      <c r="G11" s="59">
        <v>3.6534079999999998</v>
      </c>
      <c r="H11" s="50">
        <v>4.9025980998318015E-2</v>
      </c>
    </row>
    <row r="12" spans="2:8" ht="15.75">
      <c r="B12" s="34">
        <v>7</v>
      </c>
      <c r="C12" s="19" t="s">
        <v>106</v>
      </c>
      <c r="D12" s="19" t="s">
        <v>319</v>
      </c>
      <c r="E12" s="19" t="s">
        <v>336</v>
      </c>
      <c r="F12" s="51">
        <v>317</v>
      </c>
      <c r="G12" s="59">
        <v>3.4426199999999998</v>
      </c>
      <c r="H12" s="50">
        <v>4.6197364954702454E-2</v>
      </c>
    </row>
    <row r="13" spans="2:8" ht="15.75">
      <c r="B13" s="34">
        <v>8</v>
      </c>
      <c r="C13" s="19" t="s">
        <v>87</v>
      </c>
      <c r="D13" s="19" t="s">
        <v>304</v>
      </c>
      <c r="E13" s="19" t="s">
        <v>339</v>
      </c>
      <c r="F13" s="51">
        <v>159</v>
      </c>
      <c r="G13" s="59">
        <v>3.1393754999999999</v>
      </c>
      <c r="H13" s="50">
        <v>4.2128052385494622E-2</v>
      </c>
    </row>
    <row r="14" spans="2:8" ht="15.75">
      <c r="B14" s="34">
        <v>9</v>
      </c>
      <c r="C14" s="19" t="s">
        <v>98</v>
      </c>
      <c r="D14" s="19" t="s">
        <v>314</v>
      </c>
      <c r="E14" s="19" t="s">
        <v>339</v>
      </c>
      <c r="F14" s="51">
        <v>143</v>
      </c>
      <c r="G14" s="59">
        <v>2.9357184999999997</v>
      </c>
      <c r="H14" s="50">
        <v>3.9395128985706129E-2</v>
      </c>
    </row>
    <row r="15" spans="2:8" ht="15.75">
      <c r="B15" s="34">
        <v>10</v>
      </c>
      <c r="C15" s="19" t="s">
        <v>582</v>
      </c>
      <c r="D15" s="19" t="s">
        <v>316</v>
      </c>
      <c r="E15" s="19" t="s">
        <v>332</v>
      </c>
      <c r="F15" s="51">
        <v>538</v>
      </c>
      <c r="G15" s="59">
        <v>2.7096370000000003</v>
      </c>
      <c r="H15" s="50">
        <v>3.6361285702100468E-2</v>
      </c>
    </row>
    <row r="16" spans="2:8" ht="15.75">
      <c r="B16" s="34">
        <v>11</v>
      </c>
      <c r="C16" s="19" t="s">
        <v>99</v>
      </c>
      <c r="D16" s="19" t="s">
        <v>311</v>
      </c>
      <c r="E16" s="19" t="s">
        <v>339</v>
      </c>
      <c r="F16" s="51">
        <v>157</v>
      </c>
      <c r="G16" s="59">
        <v>2.6315554999999997</v>
      </c>
      <c r="H16" s="50">
        <v>3.5313490838969876E-2</v>
      </c>
    </row>
    <row r="17" spans="2:10" ht="15.75">
      <c r="B17" s="34">
        <v>12</v>
      </c>
      <c r="C17" s="19" t="s">
        <v>108</v>
      </c>
      <c r="D17" s="19" t="s">
        <v>324</v>
      </c>
      <c r="E17" s="19" t="s">
        <v>342</v>
      </c>
      <c r="F17" s="51">
        <v>283</v>
      </c>
      <c r="G17" s="59">
        <v>2.4220554999999999</v>
      </c>
      <c r="H17" s="50">
        <v>3.2502158784310883E-2</v>
      </c>
    </row>
    <row r="18" spans="2:10" ht="15.75">
      <c r="B18" s="34">
        <v>13</v>
      </c>
      <c r="C18" s="19" t="s">
        <v>95</v>
      </c>
      <c r="D18" s="19" t="s">
        <v>312</v>
      </c>
      <c r="E18" s="19" t="s">
        <v>342</v>
      </c>
      <c r="F18" s="51">
        <v>603</v>
      </c>
      <c r="G18" s="59">
        <v>2.3592374999999999</v>
      </c>
      <c r="H18" s="50">
        <v>3.1659188583787877E-2</v>
      </c>
    </row>
    <row r="19" spans="2:10" ht="15.75">
      <c r="B19" s="34">
        <v>14</v>
      </c>
      <c r="C19" s="19" t="s">
        <v>96</v>
      </c>
      <c r="D19" s="19" t="s">
        <v>310</v>
      </c>
      <c r="E19" s="19" t="s">
        <v>345</v>
      </c>
      <c r="F19" s="51">
        <v>121</v>
      </c>
      <c r="G19" s="59">
        <v>2.3084379999999998</v>
      </c>
      <c r="H19" s="50">
        <v>3.0977497592328929E-2</v>
      </c>
    </row>
    <row r="20" spans="2:10" ht="15.75">
      <c r="B20" s="34">
        <v>15</v>
      </c>
      <c r="C20" s="19" t="s">
        <v>101</v>
      </c>
      <c r="D20" s="19" t="s">
        <v>320</v>
      </c>
      <c r="E20" s="19" t="s">
        <v>347</v>
      </c>
      <c r="F20" s="51">
        <v>534</v>
      </c>
      <c r="G20" s="59">
        <v>1.8073229999999998</v>
      </c>
      <c r="H20" s="50">
        <v>2.4252912090799359E-2</v>
      </c>
    </row>
    <row r="21" spans="2:10" ht="15.75">
      <c r="B21" s="34">
        <v>16</v>
      </c>
      <c r="C21" s="19" t="s">
        <v>105</v>
      </c>
      <c r="D21" s="19" t="s">
        <v>321</v>
      </c>
      <c r="E21" s="19" t="s">
        <v>345</v>
      </c>
      <c r="F21" s="51">
        <v>909</v>
      </c>
      <c r="G21" s="59">
        <v>1.6848315</v>
      </c>
      <c r="H21" s="50">
        <v>2.260916850906541E-2</v>
      </c>
    </row>
    <row r="22" spans="2:10" ht="15.75">
      <c r="B22" s="34">
        <v>17</v>
      </c>
      <c r="C22" s="19" t="s">
        <v>94</v>
      </c>
      <c r="D22" s="19" t="s">
        <v>315</v>
      </c>
      <c r="E22" s="19" t="s">
        <v>346</v>
      </c>
      <c r="F22" s="51">
        <v>939</v>
      </c>
      <c r="G22" s="59">
        <v>1.4681264999999999</v>
      </c>
      <c r="H22" s="50">
        <v>1.9701150786369092E-2</v>
      </c>
    </row>
    <row r="23" spans="2:10" ht="16.5" thickBot="1">
      <c r="B23" s="34">
        <v>18</v>
      </c>
      <c r="C23" s="19" t="s">
        <v>109</v>
      </c>
      <c r="D23" s="19" t="s">
        <v>325</v>
      </c>
      <c r="E23" s="19" t="s">
        <v>345</v>
      </c>
      <c r="F23" s="51">
        <v>111</v>
      </c>
      <c r="G23" s="59">
        <v>1.2172260000000001</v>
      </c>
      <c r="H23" s="50">
        <v>1.63342552341974E-2</v>
      </c>
    </row>
    <row r="24" spans="2:10" ht="16.5" thickBot="1">
      <c r="B24" s="29"/>
      <c r="C24" s="29"/>
      <c r="D24" s="30" t="s">
        <v>470</v>
      </c>
      <c r="E24" s="29"/>
      <c r="F24" s="29"/>
      <c r="G24" s="56">
        <v>73.966584999999981</v>
      </c>
      <c r="H24" s="32">
        <v>0.9925758061296398</v>
      </c>
    </row>
    <row r="25" spans="2:10" ht="15.75">
      <c r="B25" s="19"/>
      <c r="C25" s="19"/>
      <c r="D25" s="21"/>
      <c r="E25" s="19"/>
      <c r="F25" s="19"/>
      <c r="G25" s="58"/>
      <c r="H25" s="16"/>
    </row>
    <row r="26" spans="2:10" ht="16.5" thickBot="1">
      <c r="B26" s="103" t="s">
        <v>133</v>
      </c>
      <c r="C26" s="41"/>
      <c r="D26" s="21" t="s">
        <v>561</v>
      </c>
      <c r="E26" s="41"/>
      <c r="F26" s="41"/>
      <c r="G26" s="24">
        <v>0</v>
      </c>
      <c r="H26" s="107">
        <v>0</v>
      </c>
    </row>
    <row r="27" spans="2:10" ht="16.5" thickBot="1">
      <c r="B27" s="108"/>
      <c r="C27" s="43"/>
      <c r="D27" s="30" t="s">
        <v>470</v>
      </c>
      <c r="E27" s="109"/>
      <c r="F27" s="109"/>
      <c r="G27" s="31">
        <v>0</v>
      </c>
      <c r="H27" s="110">
        <v>0</v>
      </c>
    </row>
    <row r="28" spans="2:10" ht="15.75" thickBot="1">
      <c r="B28" s="41"/>
      <c r="C28" s="41"/>
      <c r="D28" s="41"/>
      <c r="E28" s="41"/>
      <c r="F28" s="41"/>
      <c r="G28" s="60"/>
      <c r="H28" s="42"/>
    </row>
    <row r="29" spans="2:10" ht="16.5" thickBot="1">
      <c r="B29" s="118" t="s">
        <v>255</v>
      </c>
      <c r="C29" s="43"/>
      <c r="D29" s="30" t="s">
        <v>471</v>
      </c>
      <c r="E29" s="43"/>
      <c r="F29" s="43"/>
      <c r="G29" s="61">
        <v>0.55324970000002338</v>
      </c>
      <c r="H29" s="40">
        <v>7.4241938703605761E-3</v>
      </c>
    </row>
    <row r="30" spans="2:10" ht="16.5" thickBot="1">
      <c r="B30" s="19"/>
      <c r="C30" s="19"/>
      <c r="D30" s="21" t="s">
        <v>470</v>
      </c>
      <c r="E30" s="19"/>
      <c r="F30" s="19"/>
      <c r="G30" s="58">
        <v>0.55324970000002338</v>
      </c>
      <c r="H30" s="16">
        <v>7.4241938703605761E-3</v>
      </c>
      <c r="J30" s="89"/>
    </row>
    <row r="31" spans="2:10" ht="16.5" thickBot="1">
      <c r="B31" s="29"/>
      <c r="C31" s="29"/>
      <c r="D31" s="30" t="s">
        <v>472</v>
      </c>
      <c r="E31" s="29"/>
      <c r="F31" s="29"/>
      <c r="G31" s="56">
        <v>74.519834700000004</v>
      </c>
      <c r="H31" s="36">
        <v>1.0000000000000004</v>
      </c>
    </row>
    <row r="32" spans="2:10">
      <c r="B32" s="47"/>
      <c r="C32" s="84"/>
      <c r="D32" s="2" t="s">
        <v>120</v>
      </c>
      <c r="E32" s="1"/>
      <c r="F32" s="1"/>
      <c r="G32" s="84"/>
      <c r="H32" s="119"/>
    </row>
    <row r="33" spans="2:8">
      <c r="B33" s="47"/>
      <c r="C33" s="84"/>
      <c r="D33" s="8" t="s">
        <v>121</v>
      </c>
      <c r="E33" s="2"/>
      <c r="F33" s="2"/>
      <c r="G33" s="84"/>
      <c r="H33" s="119"/>
    </row>
    <row r="34" spans="2:8" ht="15.75">
      <c r="B34" s="47"/>
      <c r="C34" s="84"/>
      <c r="D34" s="120" t="s">
        <v>122</v>
      </c>
      <c r="E34" s="2"/>
      <c r="F34" s="3" t="s">
        <v>123</v>
      </c>
      <c r="G34" s="84"/>
      <c r="H34" s="119"/>
    </row>
    <row r="35" spans="2:8" ht="15.75">
      <c r="B35" s="47"/>
      <c r="C35" s="84"/>
      <c r="D35" s="120" t="s">
        <v>570</v>
      </c>
      <c r="E35" s="2"/>
      <c r="F35" s="3" t="s">
        <v>123</v>
      </c>
      <c r="G35" s="84"/>
      <c r="H35" s="119"/>
    </row>
    <row r="36" spans="2:8" ht="15.75">
      <c r="B36" s="47"/>
      <c r="C36" s="84"/>
      <c r="D36" s="120" t="s">
        <v>593</v>
      </c>
      <c r="E36" s="2"/>
      <c r="F36" s="4">
        <v>148.22443799999999</v>
      </c>
      <c r="G36" s="84"/>
      <c r="H36" s="119"/>
    </row>
    <row r="37" spans="2:8" ht="15.75">
      <c r="B37" s="47"/>
      <c r="C37" s="84"/>
      <c r="D37" s="120" t="s">
        <v>608</v>
      </c>
      <c r="E37" s="2"/>
      <c r="F37" s="4">
        <v>141.78169399999999</v>
      </c>
      <c r="G37" s="84"/>
      <c r="H37" s="119"/>
    </row>
    <row r="38" spans="2:8" ht="15.75">
      <c r="B38" s="47"/>
      <c r="C38" s="84"/>
      <c r="D38" s="120" t="s">
        <v>124</v>
      </c>
      <c r="E38" s="2"/>
      <c r="F38" s="3" t="s">
        <v>123</v>
      </c>
      <c r="G38" s="84"/>
      <c r="H38" s="119"/>
    </row>
    <row r="39" spans="2:8" ht="15.75">
      <c r="B39" s="47"/>
      <c r="C39" s="84"/>
      <c r="D39" s="120" t="s">
        <v>125</v>
      </c>
      <c r="E39" s="2"/>
      <c r="F39" s="3" t="s">
        <v>123</v>
      </c>
      <c r="G39" s="84"/>
      <c r="H39" s="119"/>
    </row>
    <row r="40" spans="2:8" ht="15.75">
      <c r="B40" s="47"/>
      <c r="C40" s="84"/>
      <c r="D40" s="120" t="s">
        <v>126</v>
      </c>
      <c r="E40" s="2"/>
      <c r="F40" s="6">
        <v>0.52256544648030956</v>
      </c>
      <c r="G40" s="84"/>
      <c r="H40" s="119"/>
    </row>
    <row r="41" spans="2:8" ht="15.75">
      <c r="B41" s="47"/>
      <c r="C41" s="84"/>
      <c r="D41" s="120" t="s">
        <v>127</v>
      </c>
      <c r="E41" s="2"/>
      <c r="F41" s="6" t="s">
        <v>123</v>
      </c>
      <c r="G41" s="84"/>
      <c r="H41" s="119"/>
    </row>
    <row r="42" spans="2:8" ht="15.75">
      <c r="B42" s="47"/>
      <c r="C42" s="84"/>
      <c r="D42" s="120" t="s">
        <v>128</v>
      </c>
      <c r="E42" s="2"/>
      <c r="F42" s="3" t="s">
        <v>123</v>
      </c>
      <c r="G42" s="84"/>
      <c r="H42" s="119"/>
    </row>
    <row r="43" spans="2:8" ht="16.5" thickBot="1">
      <c r="B43" s="121"/>
      <c r="C43" s="122"/>
      <c r="D43" s="123" t="s">
        <v>616</v>
      </c>
      <c r="E43" s="122"/>
      <c r="F43" s="122"/>
      <c r="G43" s="122"/>
      <c r="H43" s="124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0"/>
  <sheetViews>
    <sheetView zoomScale="85" zoomScaleNormal="85" workbookViewId="0"/>
  </sheetViews>
  <sheetFormatPr defaultRowHeight="15"/>
  <cols>
    <col min="1" max="1" width="8.42578125" style="68" customWidth="1"/>
    <col min="2" max="2" width="7.140625" style="68" bestFit="1" customWidth="1"/>
    <col min="3" max="3" width="14.140625" style="68" bestFit="1" customWidth="1"/>
    <col min="4" max="4" width="73.5703125" style="68" customWidth="1"/>
    <col min="5" max="5" width="26.7109375" style="68" customWidth="1"/>
    <col min="6" max="6" width="11.85546875" style="68" bestFit="1" customWidth="1"/>
    <col min="7" max="7" width="13.42578125" style="68" bestFit="1" customWidth="1"/>
    <col min="8" max="8" width="8.85546875" style="68" bestFit="1" customWidth="1"/>
    <col min="9" max="16384" width="9.140625" style="68"/>
  </cols>
  <sheetData>
    <row r="1" spans="2:8" ht="18.75" customHeight="1">
      <c r="B1" s="244" t="s">
        <v>596</v>
      </c>
      <c r="C1" s="244"/>
      <c r="D1" s="244"/>
      <c r="E1" s="244"/>
      <c r="F1" s="244"/>
      <c r="G1" s="244"/>
      <c r="H1" s="244"/>
    </row>
    <row r="2" spans="2:8" ht="19.5" thickBot="1">
      <c r="B2" s="244" t="s">
        <v>243</v>
      </c>
      <c r="C2" s="244"/>
      <c r="D2" s="244"/>
      <c r="E2" s="244"/>
      <c r="F2" s="244"/>
      <c r="G2" s="244"/>
      <c r="H2" s="244"/>
    </row>
    <row r="3" spans="2:8" ht="30.75" thickBot="1">
      <c r="B3" s="26" t="s">
        <v>65</v>
      </c>
      <c r="C3" s="26" t="s">
        <v>66</v>
      </c>
      <c r="D3" s="12" t="s">
        <v>67</v>
      </c>
      <c r="E3" s="12" t="s">
        <v>254</v>
      </c>
      <c r="F3" s="12" t="s">
        <v>68</v>
      </c>
      <c r="G3" s="27" t="s">
        <v>129</v>
      </c>
      <c r="H3" s="28" t="s">
        <v>69</v>
      </c>
    </row>
    <row r="4" spans="2:8" ht="15.75">
      <c r="B4" s="103" t="s">
        <v>132</v>
      </c>
      <c r="C4" s="41"/>
      <c r="D4" s="21" t="s">
        <v>130</v>
      </c>
      <c r="E4" s="41"/>
      <c r="F4" s="41"/>
      <c r="G4" s="104"/>
      <c r="H4" s="52"/>
    </row>
    <row r="5" spans="2:8" ht="15.75">
      <c r="B5" s="41"/>
      <c r="C5" s="41"/>
      <c r="D5" s="21" t="s">
        <v>131</v>
      </c>
      <c r="E5" s="41"/>
      <c r="F5" s="41"/>
      <c r="G5" s="104"/>
      <c r="H5" s="52"/>
    </row>
    <row r="6" spans="2:8" ht="15.75">
      <c r="B6" s="34">
        <v>1</v>
      </c>
      <c r="C6" s="19" t="s">
        <v>194</v>
      </c>
      <c r="D6" s="19" t="s">
        <v>540</v>
      </c>
      <c r="E6" s="19" t="s">
        <v>461</v>
      </c>
      <c r="F6" s="51">
        <v>26397</v>
      </c>
      <c r="G6" s="59">
        <v>184.16910329999999</v>
      </c>
      <c r="H6" s="50">
        <v>0.14333207369818529</v>
      </c>
    </row>
    <row r="7" spans="2:8" ht="15.75">
      <c r="B7" s="34">
        <v>2</v>
      </c>
      <c r="C7" s="19" t="s">
        <v>196</v>
      </c>
      <c r="D7" s="19" t="s">
        <v>5</v>
      </c>
      <c r="E7" s="19" t="s">
        <v>461</v>
      </c>
      <c r="F7" s="51">
        <v>174014</v>
      </c>
      <c r="G7" s="59">
        <v>88.041643900000011</v>
      </c>
      <c r="H7" s="50">
        <v>6.8519589691590735E-2</v>
      </c>
    </row>
    <row r="8" spans="2:8" ht="15.75">
      <c r="B8" s="34">
        <v>3</v>
      </c>
      <c r="C8" s="19" t="s">
        <v>195</v>
      </c>
      <c r="D8" s="19" t="s">
        <v>33</v>
      </c>
      <c r="E8" s="19" t="s">
        <v>462</v>
      </c>
      <c r="F8" s="51">
        <v>12471</v>
      </c>
      <c r="G8" s="59">
        <v>83.894224499999993</v>
      </c>
      <c r="H8" s="50">
        <v>6.5291804941345455E-2</v>
      </c>
    </row>
    <row r="9" spans="2:8" ht="15.75">
      <c r="B9" s="34">
        <v>4</v>
      </c>
      <c r="C9" s="19" t="s">
        <v>199</v>
      </c>
      <c r="D9" s="19" t="s">
        <v>38</v>
      </c>
      <c r="E9" s="19" t="s">
        <v>464</v>
      </c>
      <c r="F9" s="51">
        <v>2298</v>
      </c>
      <c r="G9" s="59">
        <v>83.0156432</v>
      </c>
      <c r="H9" s="50">
        <v>6.4608037265959012E-2</v>
      </c>
    </row>
    <row r="10" spans="2:8" ht="15.75">
      <c r="B10" s="34">
        <v>5</v>
      </c>
      <c r="C10" s="19" t="s">
        <v>198</v>
      </c>
      <c r="D10" s="19" t="s">
        <v>541</v>
      </c>
      <c r="E10" s="19" t="s">
        <v>461</v>
      </c>
      <c r="F10" s="51">
        <v>24907</v>
      </c>
      <c r="G10" s="59">
        <v>78.860273700000008</v>
      </c>
      <c r="H10" s="50">
        <v>6.1374065243806106E-2</v>
      </c>
    </row>
    <row r="11" spans="2:8" ht="15.75">
      <c r="B11" s="34">
        <v>6</v>
      </c>
      <c r="C11" s="19" t="s">
        <v>197</v>
      </c>
      <c r="D11" s="19" t="s">
        <v>6</v>
      </c>
      <c r="E11" s="19" t="s">
        <v>461</v>
      </c>
      <c r="F11" s="51">
        <v>143592</v>
      </c>
      <c r="G11" s="59">
        <v>64.436174500000007</v>
      </c>
      <c r="H11" s="50">
        <v>5.0148316665356373E-2</v>
      </c>
    </row>
    <row r="12" spans="2:8" ht="15.75">
      <c r="B12" s="34">
        <v>7</v>
      </c>
      <c r="C12" s="19" t="s">
        <v>201</v>
      </c>
      <c r="D12" s="19" t="s">
        <v>7</v>
      </c>
      <c r="E12" s="19" t="s">
        <v>461</v>
      </c>
      <c r="F12" s="51">
        <v>164284</v>
      </c>
      <c r="G12" s="59">
        <v>49.633036500000003</v>
      </c>
      <c r="H12" s="50">
        <v>3.8627576059239693E-2</v>
      </c>
    </row>
    <row r="13" spans="2:8" ht="15.75">
      <c r="B13" s="34">
        <v>8</v>
      </c>
      <c r="C13" s="19" t="s">
        <v>200</v>
      </c>
      <c r="D13" s="19" t="s">
        <v>32</v>
      </c>
      <c r="E13" s="19" t="s">
        <v>463</v>
      </c>
      <c r="F13" s="51">
        <v>36931</v>
      </c>
      <c r="G13" s="59">
        <v>47.248265999999994</v>
      </c>
      <c r="H13" s="50">
        <v>3.6771596446294158E-2</v>
      </c>
    </row>
    <row r="14" spans="2:8" ht="15.75">
      <c r="B14" s="34">
        <v>9</v>
      </c>
      <c r="C14" s="19" t="s">
        <v>205</v>
      </c>
      <c r="D14" s="19" t="s">
        <v>435</v>
      </c>
      <c r="E14" s="19" t="s">
        <v>465</v>
      </c>
      <c r="F14" s="51">
        <v>4408</v>
      </c>
      <c r="G14" s="59">
        <v>35.0156998</v>
      </c>
      <c r="H14" s="50">
        <v>2.7251437805784942E-2</v>
      </c>
    </row>
    <row r="15" spans="2:8" ht="15.75">
      <c r="B15" s="34">
        <v>10</v>
      </c>
      <c r="C15" s="19" t="s">
        <v>202</v>
      </c>
      <c r="D15" s="19" t="s">
        <v>8</v>
      </c>
      <c r="E15" s="19" t="s">
        <v>463</v>
      </c>
      <c r="F15" s="51">
        <v>43632</v>
      </c>
      <c r="G15" s="59">
        <v>32.234338700000002</v>
      </c>
      <c r="H15" s="50">
        <v>2.5086806241515033E-2</v>
      </c>
    </row>
    <row r="16" spans="2:8" ht="15.75">
      <c r="B16" s="34">
        <v>11</v>
      </c>
      <c r="C16" s="19" t="s">
        <v>203</v>
      </c>
      <c r="D16" s="19" t="s">
        <v>9</v>
      </c>
      <c r="E16" s="19" t="s">
        <v>461</v>
      </c>
      <c r="F16" s="51">
        <v>15388</v>
      </c>
      <c r="G16" s="59">
        <v>30.993205499999998</v>
      </c>
      <c r="H16" s="50">
        <v>2.4120877689417529E-2</v>
      </c>
    </row>
    <row r="17" spans="2:8" ht="15.75">
      <c r="B17" s="34">
        <v>12</v>
      </c>
      <c r="C17" s="19" t="s">
        <v>206</v>
      </c>
      <c r="D17" s="19" t="s">
        <v>542</v>
      </c>
      <c r="E17" s="19" t="s">
        <v>466</v>
      </c>
      <c r="F17" s="51">
        <v>2874</v>
      </c>
      <c r="G17" s="59">
        <v>28.3871337</v>
      </c>
      <c r="H17" s="50">
        <v>2.2092667372880886E-2</v>
      </c>
    </row>
    <row r="18" spans="2:8" ht="15.75">
      <c r="B18" s="34">
        <v>13</v>
      </c>
      <c r="C18" s="19" t="s">
        <v>207</v>
      </c>
      <c r="D18" s="19" t="s">
        <v>10</v>
      </c>
      <c r="E18" s="19" t="s">
        <v>463</v>
      </c>
      <c r="F18" s="51">
        <v>52762</v>
      </c>
      <c r="G18" s="59">
        <v>28.309994700000001</v>
      </c>
      <c r="H18" s="50">
        <v>2.2032632911970287E-2</v>
      </c>
    </row>
    <row r="19" spans="2:8" ht="15.75">
      <c r="B19" s="34">
        <v>14</v>
      </c>
      <c r="C19" s="19" t="s">
        <v>208</v>
      </c>
      <c r="D19" s="19" t="s">
        <v>31</v>
      </c>
      <c r="E19" s="19" t="s">
        <v>461</v>
      </c>
      <c r="F19" s="51">
        <v>2267</v>
      </c>
      <c r="G19" s="59">
        <v>24.857299999999999</v>
      </c>
      <c r="H19" s="50">
        <v>1.9345526973296077E-2</v>
      </c>
    </row>
    <row r="20" spans="2:8" ht="15.75">
      <c r="B20" s="34">
        <v>15</v>
      </c>
      <c r="C20" s="19" t="s">
        <v>209</v>
      </c>
      <c r="D20" s="19" t="s">
        <v>12</v>
      </c>
      <c r="E20" s="19" t="s">
        <v>461</v>
      </c>
      <c r="F20" s="51">
        <v>4207</v>
      </c>
      <c r="G20" s="59">
        <v>24.505023199999997</v>
      </c>
      <c r="H20" s="50">
        <v>1.9071362830912694E-2</v>
      </c>
    </row>
    <row r="21" spans="2:8" ht="15.75">
      <c r="B21" s="34">
        <v>16</v>
      </c>
      <c r="C21" s="19" t="s">
        <v>220</v>
      </c>
      <c r="D21" s="19" t="s">
        <v>11</v>
      </c>
      <c r="E21" s="19" t="s">
        <v>585</v>
      </c>
      <c r="F21" s="51">
        <v>4998</v>
      </c>
      <c r="G21" s="59">
        <v>23.616121700000001</v>
      </c>
      <c r="H21" s="50">
        <v>1.8379563321518945E-2</v>
      </c>
    </row>
    <row r="22" spans="2:8" ht="15.75">
      <c r="B22" s="34">
        <v>17</v>
      </c>
      <c r="C22" s="19" t="s">
        <v>575</v>
      </c>
      <c r="D22" s="19" t="s">
        <v>579</v>
      </c>
      <c r="E22" s="19" t="s">
        <v>585</v>
      </c>
      <c r="F22" s="51">
        <v>4789</v>
      </c>
      <c r="G22" s="59">
        <v>23.419511800000002</v>
      </c>
      <c r="H22" s="50">
        <v>1.8226549031001991E-2</v>
      </c>
    </row>
    <row r="23" spans="2:8" ht="15.75">
      <c r="B23" s="34">
        <v>18</v>
      </c>
      <c r="C23" s="19" t="s">
        <v>204</v>
      </c>
      <c r="D23" s="19" t="s">
        <v>436</v>
      </c>
      <c r="E23" s="19" t="s">
        <v>466</v>
      </c>
      <c r="F23" s="51">
        <v>2762</v>
      </c>
      <c r="G23" s="59">
        <v>22.151811499999997</v>
      </c>
      <c r="H23" s="50">
        <v>1.7239944277158831E-2</v>
      </c>
    </row>
    <row r="24" spans="2:8" ht="15.75">
      <c r="B24" s="34">
        <v>19</v>
      </c>
      <c r="C24" s="19" t="s">
        <v>210</v>
      </c>
      <c r="D24" s="19" t="s">
        <v>437</v>
      </c>
      <c r="E24" s="19" t="s">
        <v>467</v>
      </c>
      <c r="F24" s="51">
        <v>3919</v>
      </c>
      <c r="G24" s="59">
        <v>20.0648135</v>
      </c>
      <c r="H24" s="50">
        <v>1.5615710104412196E-2</v>
      </c>
    </row>
    <row r="25" spans="2:8" ht="15.75">
      <c r="B25" s="34">
        <v>20</v>
      </c>
      <c r="C25" s="19" t="s">
        <v>211</v>
      </c>
      <c r="D25" s="19" t="s">
        <v>386</v>
      </c>
      <c r="E25" s="19" t="s">
        <v>467</v>
      </c>
      <c r="F25" s="51">
        <v>11862</v>
      </c>
      <c r="G25" s="59">
        <v>17.4694173</v>
      </c>
      <c r="H25" s="50">
        <v>1.3595808216697515E-2</v>
      </c>
    </row>
    <row r="26" spans="2:8" ht="15.75">
      <c r="B26" s="34">
        <v>21</v>
      </c>
      <c r="C26" s="19" t="s">
        <v>217</v>
      </c>
      <c r="D26" s="19" t="s">
        <v>388</v>
      </c>
      <c r="E26" s="19" t="s">
        <v>466</v>
      </c>
      <c r="F26" s="51">
        <v>8450</v>
      </c>
      <c r="G26" s="59">
        <v>16.406580000000002</v>
      </c>
      <c r="H26" s="50">
        <v>1.2768640839091133E-2</v>
      </c>
    </row>
    <row r="27" spans="2:8" ht="15.75">
      <c r="B27" s="34">
        <v>22</v>
      </c>
      <c r="C27" s="19" t="s">
        <v>216</v>
      </c>
      <c r="D27" s="19" t="s">
        <v>439</v>
      </c>
      <c r="E27" s="19" t="s">
        <v>466</v>
      </c>
      <c r="F27" s="51">
        <v>3133</v>
      </c>
      <c r="G27" s="59">
        <v>16.267755099999999</v>
      </c>
      <c r="H27" s="50">
        <v>1.2660598499516231E-2</v>
      </c>
    </row>
    <row r="28" spans="2:8" ht="15.75">
      <c r="B28" s="34">
        <v>23</v>
      </c>
      <c r="C28" s="19" t="s">
        <v>214</v>
      </c>
      <c r="D28" s="19" t="s">
        <v>34</v>
      </c>
      <c r="E28" s="19" t="s">
        <v>461</v>
      </c>
      <c r="F28" s="51">
        <v>7653</v>
      </c>
      <c r="G28" s="59">
        <v>16.153897199999999</v>
      </c>
      <c r="H28" s="50">
        <v>1.2571987062410316E-2</v>
      </c>
    </row>
    <row r="29" spans="2:8" ht="15.75">
      <c r="B29" s="34">
        <v>24</v>
      </c>
      <c r="C29" s="19" t="s">
        <v>215</v>
      </c>
      <c r="D29" s="19" t="s">
        <v>438</v>
      </c>
      <c r="E29" s="19" t="s">
        <v>461</v>
      </c>
      <c r="F29" s="51">
        <v>1581</v>
      </c>
      <c r="G29" s="59">
        <v>16.112639999999999</v>
      </c>
      <c r="H29" s="50">
        <v>1.2539878093397485E-2</v>
      </c>
    </row>
    <row r="30" spans="2:8" ht="15.75">
      <c r="B30" s="34">
        <v>25</v>
      </c>
      <c r="C30" s="19" t="s">
        <v>212</v>
      </c>
      <c r="D30" s="19" t="s">
        <v>13</v>
      </c>
      <c r="E30" s="19" t="s">
        <v>463</v>
      </c>
      <c r="F30" s="51">
        <v>7028</v>
      </c>
      <c r="G30" s="59">
        <v>14.891272499999999</v>
      </c>
      <c r="H30" s="50">
        <v>1.1589332462312966E-2</v>
      </c>
    </row>
    <row r="31" spans="2:8" ht="15.75">
      <c r="B31" s="34">
        <v>26</v>
      </c>
      <c r="C31" s="19" t="s">
        <v>213</v>
      </c>
      <c r="D31" s="19" t="s">
        <v>387</v>
      </c>
      <c r="E31" s="19" t="s">
        <v>467</v>
      </c>
      <c r="F31" s="51">
        <v>2869</v>
      </c>
      <c r="G31" s="59">
        <v>14.561811599999999</v>
      </c>
      <c r="H31" s="50">
        <v>1.1332925099984941E-2</v>
      </c>
    </row>
    <row r="32" spans="2:8" ht="15.75">
      <c r="B32" s="34">
        <v>27</v>
      </c>
      <c r="C32" s="19" t="s">
        <v>218</v>
      </c>
      <c r="D32" s="19" t="s">
        <v>389</v>
      </c>
      <c r="E32" s="19" t="s">
        <v>468</v>
      </c>
      <c r="F32" s="51">
        <v>15045</v>
      </c>
      <c r="G32" s="59">
        <v>13.9148455</v>
      </c>
      <c r="H32" s="50">
        <v>1.0829415059137459E-2</v>
      </c>
    </row>
    <row r="33" spans="2:8" ht="15.75">
      <c r="B33" s="34">
        <v>28</v>
      </c>
      <c r="C33" s="19" t="s">
        <v>225</v>
      </c>
      <c r="D33" s="19" t="s">
        <v>37</v>
      </c>
      <c r="E33" s="19" t="s">
        <v>468</v>
      </c>
      <c r="F33" s="51">
        <v>1655</v>
      </c>
      <c r="G33" s="59">
        <v>13.026773799999999</v>
      </c>
      <c r="H33" s="50">
        <v>1.0138261352718381E-2</v>
      </c>
    </row>
    <row r="34" spans="2:8" ht="15.75">
      <c r="B34" s="34">
        <v>29</v>
      </c>
      <c r="C34" s="19" t="s">
        <v>223</v>
      </c>
      <c r="D34" s="19" t="s">
        <v>441</v>
      </c>
      <c r="E34" s="19" t="s">
        <v>462</v>
      </c>
      <c r="F34" s="51">
        <v>12219</v>
      </c>
      <c r="G34" s="59">
        <v>12.1477301</v>
      </c>
      <c r="H34" s="50">
        <v>9.4541338083327896E-3</v>
      </c>
    </row>
    <row r="35" spans="2:8" ht="15.75">
      <c r="B35" s="34">
        <v>30</v>
      </c>
      <c r="C35" s="19" t="s">
        <v>551</v>
      </c>
      <c r="D35" s="19" t="s">
        <v>552</v>
      </c>
      <c r="E35" s="19" t="s">
        <v>464</v>
      </c>
      <c r="F35" s="51">
        <v>14035</v>
      </c>
      <c r="G35" s="59">
        <v>10.3913563</v>
      </c>
      <c r="H35" s="50">
        <v>8.0872123517349084E-3</v>
      </c>
    </row>
    <row r="36" spans="2:8" ht="15.75">
      <c r="B36" s="34">
        <v>31</v>
      </c>
      <c r="C36" s="19" t="s">
        <v>219</v>
      </c>
      <c r="D36" s="19" t="s">
        <v>440</v>
      </c>
      <c r="E36" s="19" t="s">
        <v>468</v>
      </c>
      <c r="F36" s="51">
        <v>12102</v>
      </c>
      <c r="G36" s="59">
        <v>10.2959251</v>
      </c>
      <c r="H36" s="50">
        <v>8.012941740940735E-3</v>
      </c>
    </row>
    <row r="37" spans="2:8" ht="15.75">
      <c r="B37" s="34">
        <v>32</v>
      </c>
      <c r="C37" s="19" t="s">
        <v>222</v>
      </c>
      <c r="D37" s="19" t="s">
        <v>544</v>
      </c>
      <c r="E37" s="19" t="s">
        <v>465</v>
      </c>
      <c r="F37" s="51">
        <v>1311</v>
      </c>
      <c r="G37" s="59">
        <v>9.9018940999999998</v>
      </c>
      <c r="H37" s="50">
        <v>7.7062818326315121E-3</v>
      </c>
    </row>
    <row r="38" spans="2:8" ht="15.75">
      <c r="B38" s="34">
        <v>33</v>
      </c>
      <c r="C38" s="19" t="s">
        <v>224</v>
      </c>
      <c r="D38" s="19" t="s">
        <v>547</v>
      </c>
      <c r="E38" s="19" t="s">
        <v>466</v>
      </c>
      <c r="F38" s="51">
        <v>4631</v>
      </c>
      <c r="G38" s="59">
        <v>9.7191171999999995</v>
      </c>
      <c r="H38" s="50">
        <v>7.564033259816064E-3</v>
      </c>
    </row>
    <row r="39" spans="2:8" ht="15.75">
      <c r="B39" s="34">
        <v>34</v>
      </c>
      <c r="C39" s="19" t="s">
        <v>227</v>
      </c>
      <c r="D39" s="19" t="s">
        <v>14</v>
      </c>
      <c r="E39" s="19" t="s">
        <v>461</v>
      </c>
      <c r="F39" s="51">
        <v>18101</v>
      </c>
      <c r="G39" s="59">
        <v>8.4435570000000002</v>
      </c>
      <c r="H39" s="50">
        <v>6.5713114334245036E-3</v>
      </c>
    </row>
    <row r="40" spans="2:8" ht="15.75">
      <c r="B40" s="34">
        <v>35</v>
      </c>
      <c r="C40" s="19" t="s">
        <v>226</v>
      </c>
      <c r="D40" s="19" t="s">
        <v>390</v>
      </c>
      <c r="E40" s="19" t="s">
        <v>466</v>
      </c>
      <c r="F40" s="51">
        <v>2197</v>
      </c>
      <c r="G40" s="59">
        <v>8.0269703000000003</v>
      </c>
      <c r="H40" s="50">
        <v>6.2470972491982845E-3</v>
      </c>
    </row>
    <row r="41" spans="2:8" ht="15.75">
      <c r="B41" s="34">
        <v>36</v>
      </c>
      <c r="C41" s="19" t="s">
        <v>231</v>
      </c>
      <c r="D41" s="19" t="s">
        <v>442</v>
      </c>
      <c r="E41" s="19" t="s">
        <v>461</v>
      </c>
      <c r="F41" s="51">
        <v>2806</v>
      </c>
      <c r="G41" s="59">
        <v>7.7879149999999999</v>
      </c>
      <c r="H41" s="50">
        <v>6.0610492570889489E-3</v>
      </c>
    </row>
    <row r="42" spans="2:8" ht="15.75">
      <c r="B42" s="34">
        <v>37</v>
      </c>
      <c r="C42" s="19" t="s">
        <v>58</v>
      </c>
      <c r="D42" s="19" t="s">
        <v>22</v>
      </c>
      <c r="E42" s="19" t="s">
        <v>463</v>
      </c>
      <c r="F42" s="51">
        <v>6673</v>
      </c>
      <c r="G42" s="59">
        <v>7.7092935999999996</v>
      </c>
      <c r="H42" s="50">
        <v>5.9998610985046172E-3</v>
      </c>
    </row>
    <row r="43" spans="2:8" ht="15.75">
      <c r="B43" s="34">
        <v>38</v>
      </c>
      <c r="C43" s="19" t="s">
        <v>228</v>
      </c>
      <c r="D43" s="19" t="s">
        <v>391</v>
      </c>
      <c r="E43" s="19" t="s">
        <v>468</v>
      </c>
      <c r="F43" s="51">
        <v>4049</v>
      </c>
      <c r="G43" s="59">
        <v>7.5027404000000004</v>
      </c>
      <c r="H43" s="50">
        <v>5.8391083014582524E-3</v>
      </c>
    </row>
    <row r="44" spans="2:8" ht="15.75">
      <c r="B44" s="34">
        <v>39</v>
      </c>
      <c r="C44" s="19" t="s">
        <v>221</v>
      </c>
      <c r="D44" s="19" t="s">
        <v>35</v>
      </c>
      <c r="E44" s="19" t="s">
        <v>468</v>
      </c>
      <c r="F44" s="51">
        <v>9593</v>
      </c>
      <c r="G44" s="59">
        <v>7.3730491000000002</v>
      </c>
      <c r="H44" s="50">
        <v>5.7381743085325584E-3</v>
      </c>
    </row>
    <row r="45" spans="2:8" ht="15.75">
      <c r="B45" s="34">
        <v>40</v>
      </c>
      <c r="C45" s="19" t="s">
        <v>232</v>
      </c>
      <c r="D45" s="19" t="s">
        <v>545</v>
      </c>
      <c r="E45" s="19" t="s">
        <v>585</v>
      </c>
      <c r="F45" s="51">
        <v>2997</v>
      </c>
      <c r="G45" s="59">
        <v>7.2797818999999997</v>
      </c>
      <c r="H45" s="50">
        <v>5.665587859749955E-3</v>
      </c>
    </row>
    <row r="46" spans="2:8" ht="15.75">
      <c r="B46" s="34">
        <v>41</v>
      </c>
      <c r="C46" s="19" t="s">
        <v>233</v>
      </c>
      <c r="D46" s="19" t="s">
        <v>36</v>
      </c>
      <c r="E46" s="19" t="s">
        <v>466</v>
      </c>
      <c r="F46" s="51">
        <v>4219</v>
      </c>
      <c r="G46" s="59">
        <v>7.2569095999999993</v>
      </c>
      <c r="H46" s="50">
        <v>5.6477871856384738E-3</v>
      </c>
    </row>
    <row r="47" spans="2:8" ht="15.75">
      <c r="B47" s="34">
        <v>42</v>
      </c>
      <c r="C47" s="19" t="s">
        <v>229</v>
      </c>
      <c r="D47" s="19" t="s">
        <v>543</v>
      </c>
      <c r="E47" s="19" t="s">
        <v>466</v>
      </c>
      <c r="F47" s="51">
        <v>7831</v>
      </c>
      <c r="G47" s="59">
        <v>6.6370833999999999</v>
      </c>
      <c r="H47" s="50">
        <v>5.1653991358158622E-3</v>
      </c>
    </row>
    <row r="48" spans="2:8" ht="15.75">
      <c r="B48" s="34">
        <v>43</v>
      </c>
      <c r="C48" s="19" t="s">
        <v>236</v>
      </c>
      <c r="D48" s="19" t="s">
        <v>548</v>
      </c>
      <c r="E48" s="19" t="s">
        <v>584</v>
      </c>
      <c r="F48" s="51">
        <v>2577</v>
      </c>
      <c r="G48" s="59">
        <v>5.9793119999999993</v>
      </c>
      <c r="H48" s="50">
        <v>4.6534797253825998E-3</v>
      </c>
    </row>
    <row r="49" spans="2:8" ht="15.75">
      <c r="B49" s="34">
        <v>44</v>
      </c>
      <c r="C49" s="19" t="s">
        <v>234</v>
      </c>
      <c r="D49" s="19" t="s">
        <v>443</v>
      </c>
      <c r="E49" s="19" t="s">
        <v>467</v>
      </c>
      <c r="F49" s="51">
        <v>3955</v>
      </c>
      <c r="G49" s="59">
        <v>5.9775556999999999</v>
      </c>
      <c r="H49" s="50">
        <v>4.652112861361842E-3</v>
      </c>
    </row>
    <row r="50" spans="2:8" ht="15.75">
      <c r="B50" s="34">
        <v>45</v>
      </c>
      <c r="C50" s="19" t="s">
        <v>235</v>
      </c>
      <c r="D50" s="19" t="s">
        <v>29</v>
      </c>
      <c r="E50" s="19" t="s">
        <v>585</v>
      </c>
      <c r="F50" s="51">
        <v>2484</v>
      </c>
      <c r="G50" s="59">
        <v>5.4733501000000002</v>
      </c>
      <c r="H50" s="50">
        <v>4.2597080935517046E-3</v>
      </c>
    </row>
    <row r="51" spans="2:8" ht="15.75">
      <c r="B51" s="34">
        <v>46</v>
      </c>
      <c r="C51" s="19" t="s">
        <v>230</v>
      </c>
      <c r="D51" s="19" t="s">
        <v>546</v>
      </c>
      <c r="E51" s="19" t="s">
        <v>466</v>
      </c>
      <c r="F51" s="51">
        <v>6150</v>
      </c>
      <c r="G51" s="59">
        <v>5.2619164000000005</v>
      </c>
      <c r="H51" s="50">
        <v>4.0951569819501314E-3</v>
      </c>
    </row>
    <row r="52" spans="2:8" ht="15.75">
      <c r="B52" s="34">
        <v>47</v>
      </c>
      <c r="C52" s="19" t="s">
        <v>237</v>
      </c>
      <c r="D52" s="19" t="s">
        <v>15</v>
      </c>
      <c r="E52" s="19" t="s">
        <v>463</v>
      </c>
      <c r="F52" s="51">
        <v>8493</v>
      </c>
      <c r="G52" s="59">
        <v>3.5580232000000001</v>
      </c>
      <c r="H52" s="50">
        <v>2.7690792558810982E-3</v>
      </c>
    </row>
    <row r="53" spans="2:8" ht="15.75">
      <c r="B53" s="34">
        <v>48</v>
      </c>
      <c r="C53" s="19" t="s">
        <v>238</v>
      </c>
      <c r="D53" s="19" t="s">
        <v>539</v>
      </c>
      <c r="E53" s="19" t="s">
        <v>584</v>
      </c>
      <c r="F53" s="51">
        <v>3457</v>
      </c>
      <c r="G53" s="59">
        <v>3.2307375</v>
      </c>
      <c r="H53" s="50">
        <v>2.5143647721147968E-3</v>
      </c>
    </row>
    <row r="54" spans="2:8" ht="15.75">
      <c r="B54" s="34">
        <v>49</v>
      </c>
      <c r="C54" s="19" t="s">
        <v>239</v>
      </c>
      <c r="D54" s="19" t="s">
        <v>30</v>
      </c>
      <c r="E54" s="19" t="s">
        <v>585</v>
      </c>
      <c r="F54" s="51">
        <v>2441</v>
      </c>
      <c r="G54" s="59">
        <v>3.2291278999999999</v>
      </c>
      <c r="H54" s="50">
        <v>2.5131120793357655E-3</v>
      </c>
    </row>
    <row r="55" spans="2:8" ht="16.5" thickBot="1">
      <c r="B55" s="34">
        <v>50</v>
      </c>
      <c r="C55" s="19" t="s">
        <v>240</v>
      </c>
      <c r="D55" s="19" t="s">
        <v>28</v>
      </c>
      <c r="E55" s="19" t="s">
        <v>465</v>
      </c>
      <c r="F55" s="51">
        <v>3396</v>
      </c>
      <c r="G55" s="59">
        <v>3.0588190999999996</v>
      </c>
      <c r="H55" s="50">
        <v>2.3805669724983494E-3</v>
      </c>
    </row>
    <row r="56" spans="2:8" ht="16.5" thickBot="1">
      <c r="B56" s="29"/>
      <c r="C56" s="29"/>
      <c r="D56" s="30" t="s">
        <v>470</v>
      </c>
      <c r="E56" s="29"/>
      <c r="F56" s="29"/>
      <c r="G56" s="56">
        <v>1267.9004777</v>
      </c>
      <c r="H56" s="32">
        <v>0.98676054482185616</v>
      </c>
    </row>
    <row r="57" spans="2:8">
      <c r="B57" s="41"/>
      <c r="C57" s="41"/>
      <c r="D57" s="41"/>
      <c r="E57" s="41"/>
      <c r="F57" s="41"/>
      <c r="G57" s="41"/>
      <c r="H57" s="42"/>
    </row>
    <row r="58" spans="2:8">
      <c r="B58" s="41"/>
      <c r="C58" s="41"/>
      <c r="D58" s="99" t="s">
        <v>558</v>
      </c>
      <c r="E58" s="41"/>
      <c r="F58" s="41"/>
      <c r="G58" s="41"/>
      <c r="H58" s="42"/>
    </row>
    <row r="59" spans="2:8" ht="16.5" thickBot="1">
      <c r="B59" s="34">
        <v>51</v>
      </c>
      <c r="C59" s="41" t="s">
        <v>576</v>
      </c>
      <c r="D59" s="19" t="s">
        <v>581</v>
      </c>
      <c r="E59" s="19" t="s">
        <v>466</v>
      </c>
      <c r="F59" s="51">
        <v>97</v>
      </c>
      <c r="G59" s="59">
        <v>0</v>
      </c>
      <c r="H59" s="50">
        <v>0</v>
      </c>
    </row>
    <row r="60" spans="2:8" ht="16.5" thickBot="1">
      <c r="B60" s="29"/>
      <c r="C60" s="29"/>
      <c r="D60" s="30"/>
      <c r="E60" s="29"/>
      <c r="F60" s="29"/>
      <c r="G60" s="56">
        <v>0</v>
      </c>
      <c r="H60" s="32">
        <v>0</v>
      </c>
    </row>
    <row r="61" spans="2:8">
      <c r="B61" s="41"/>
      <c r="C61" s="41"/>
      <c r="D61" s="41"/>
      <c r="E61" s="41"/>
      <c r="F61" s="41"/>
      <c r="G61" s="41"/>
      <c r="H61" s="42"/>
    </row>
    <row r="62" spans="2:8" ht="16.5" thickBot="1">
      <c r="B62" s="103" t="s">
        <v>133</v>
      </c>
      <c r="C62" s="41"/>
      <c r="D62" s="21" t="s">
        <v>561</v>
      </c>
      <c r="E62" s="41"/>
      <c r="F62" s="41"/>
      <c r="G62" s="24">
        <v>0</v>
      </c>
      <c r="H62" s="107">
        <v>0</v>
      </c>
    </row>
    <row r="63" spans="2:8" ht="16.5" thickBot="1">
      <c r="B63" s="108"/>
      <c r="C63" s="43"/>
      <c r="D63" s="30" t="s">
        <v>470</v>
      </c>
      <c r="E63" s="109"/>
      <c r="F63" s="109"/>
      <c r="G63" s="31">
        <v>0</v>
      </c>
      <c r="H63" s="110">
        <v>0</v>
      </c>
    </row>
    <row r="64" spans="2:8" ht="15.75" thickBot="1">
      <c r="B64" s="41"/>
      <c r="C64" s="41"/>
      <c r="D64" s="41"/>
      <c r="E64" s="41"/>
      <c r="F64" s="41"/>
      <c r="G64" s="41"/>
      <c r="H64" s="42"/>
    </row>
    <row r="65" spans="2:8" ht="16.5" thickBot="1">
      <c r="B65" s="118" t="s">
        <v>255</v>
      </c>
      <c r="C65" s="43"/>
      <c r="D65" s="30" t="s">
        <v>471</v>
      </c>
      <c r="E65" s="43"/>
      <c r="F65" s="43"/>
      <c r="G65" s="39">
        <v>17.011534999999867</v>
      </c>
      <c r="H65" s="40">
        <v>1.3239455178143553E-2</v>
      </c>
    </row>
    <row r="66" spans="2:8" ht="16.5" thickBot="1">
      <c r="B66" s="19"/>
      <c r="C66" s="19"/>
      <c r="D66" s="21" t="s">
        <v>470</v>
      </c>
      <c r="E66" s="19"/>
      <c r="F66" s="19"/>
      <c r="G66" s="23">
        <v>17.011534999999867</v>
      </c>
      <c r="H66" s="16">
        <v>1.3239455178143553E-2</v>
      </c>
    </row>
    <row r="67" spans="2:8" ht="16.5" thickBot="1">
      <c r="B67" s="29"/>
      <c r="C67" s="29"/>
      <c r="D67" s="30" t="s">
        <v>472</v>
      </c>
      <c r="E67" s="29"/>
      <c r="F67" s="29"/>
      <c r="G67" s="31">
        <v>1284.9120126999999</v>
      </c>
      <c r="H67" s="36">
        <v>0.99999999999999967</v>
      </c>
    </row>
    <row r="68" spans="2:8">
      <c r="B68" s="47"/>
      <c r="C68" s="84"/>
      <c r="D68" s="2" t="s">
        <v>241</v>
      </c>
      <c r="E68" s="1"/>
      <c r="F68" s="1"/>
      <c r="G68" s="84"/>
      <c r="H68" s="119"/>
    </row>
    <row r="69" spans="2:8">
      <c r="B69" s="47"/>
      <c r="C69" s="84"/>
      <c r="D69" s="2" t="s">
        <v>557</v>
      </c>
      <c r="E69" s="1"/>
      <c r="F69" s="1"/>
      <c r="G69" s="84"/>
      <c r="H69" s="119"/>
    </row>
    <row r="70" spans="2:8">
      <c r="B70" s="47"/>
      <c r="C70" s="84"/>
      <c r="D70" s="8" t="s">
        <v>121</v>
      </c>
      <c r="E70" s="2"/>
      <c r="F70" s="2"/>
      <c r="G70" s="84"/>
      <c r="H70" s="119"/>
    </row>
    <row r="71" spans="2:8" ht="15.75">
      <c r="B71" s="47"/>
      <c r="C71" s="84"/>
      <c r="D71" s="120" t="s">
        <v>122</v>
      </c>
      <c r="E71" s="2"/>
      <c r="F71" s="3" t="s">
        <v>123</v>
      </c>
      <c r="G71" s="84"/>
      <c r="H71" s="119"/>
    </row>
    <row r="72" spans="2:8" ht="15.75">
      <c r="B72" s="47"/>
      <c r="C72" s="84"/>
      <c r="D72" s="245" t="s">
        <v>580</v>
      </c>
      <c r="E72" s="245"/>
      <c r="F72" s="245"/>
      <c r="G72" s="84"/>
      <c r="H72" s="119"/>
    </row>
    <row r="73" spans="2:8" ht="15.75">
      <c r="B73" s="47"/>
      <c r="C73" s="84"/>
      <c r="D73" s="120" t="s">
        <v>593</v>
      </c>
      <c r="E73" s="2"/>
      <c r="F73" s="4">
        <v>2011.6808000000001</v>
      </c>
      <c r="G73" s="84"/>
      <c r="H73" s="119"/>
    </row>
    <row r="74" spans="2:8" ht="15.75">
      <c r="B74" s="47"/>
      <c r="C74" s="84"/>
      <c r="D74" s="120" t="s">
        <v>608</v>
      </c>
      <c r="E74" s="2"/>
      <c r="F74" s="4">
        <v>2100.6853999999998</v>
      </c>
      <c r="G74" s="84"/>
      <c r="H74" s="119"/>
    </row>
    <row r="75" spans="2:8" ht="15.75">
      <c r="B75" s="47"/>
      <c r="C75" s="84"/>
      <c r="D75" s="120" t="s">
        <v>124</v>
      </c>
      <c r="E75" s="2"/>
      <c r="F75" s="3" t="s">
        <v>123</v>
      </c>
      <c r="G75" s="84"/>
      <c r="H75" s="119"/>
    </row>
    <row r="76" spans="2:8" ht="15.75">
      <c r="B76" s="47"/>
      <c r="C76" s="84"/>
      <c r="D76" s="120" t="s">
        <v>242</v>
      </c>
      <c r="E76" s="2"/>
      <c r="F76" s="3">
        <v>1267.9004777</v>
      </c>
      <c r="G76" s="84"/>
      <c r="H76" s="119"/>
    </row>
    <row r="77" spans="2:8" ht="15.75">
      <c r="B77" s="47"/>
      <c r="C77" s="84"/>
      <c r="D77" s="120" t="s">
        <v>126</v>
      </c>
      <c r="E77" s="2"/>
      <c r="F77" s="6">
        <v>4.452995185788667E-2</v>
      </c>
      <c r="G77" s="84"/>
      <c r="H77" s="119"/>
    </row>
    <row r="78" spans="2:8" ht="15.75">
      <c r="B78" s="47"/>
      <c r="C78" s="84"/>
      <c r="D78" s="120" t="s">
        <v>127</v>
      </c>
      <c r="E78" s="2"/>
      <c r="F78" s="6" t="s">
        <v>123</v>
      </c>
      <c r="G78" s="84"/>
      <c r="H78" s="119"/>
    </row>
    <row r="79" spans="2:8" ht="15.75">
      <c r="B79" s="47"/>
      <c r="C79" s="84"/>
      <c r="D79" s="120" t="s">
        <v>128</v>
      </c>
      <c r="E79" s="2"/>
      <c r="F79" s="3" t="s">
        <v>123</v>
      </c>
      <c r="G79" s="84"/>
      <c r="H79" s="119"/>
    </row>
    <row r="80" spans="2:8" ht="16.5" thickBot="1">
      <c r="B80" s="121"/>
      <c r="C80" s="122"/>
      <c r="D80" s="123" t="s">
        <v>616</v>
      </c>
      <c r="E80" s="33"/>
      <c r="F80" s="44"/>
      <c r="G80" s="122"/>
      <c r="H80" s="124"/>
    </row>
  </sheetData>
  <mergeCells count="3">
    <mergeCell ref="B1:H1"/>
    <mergeCell ref="B2:H2"/>
    <mergeCell ref="D72:F72"/>
  </mergeCells>
  <phoneticPr fontId="16" type="noConversion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Master</vt:lpstr>
      <vt:lpstr>GS Nifty BeES</vt:lpstr>
      <vt:lpstr>GS Junior BeES</vt:lpstr>
      <vt:lpstr>GS PSU Bank BeES</vt:lpstr>
      <vt:lpstr>GS Gold BeES</vt:lpstr>
      <vt:lpstr>GS Liquid BeES</vt:lpstr>
      <vt:lpstr>GS Bank BeES</vt:lpstr>
      <vt:lpstr>GS Shariah BeES</vt:lpstr>
      <vt:lpstr>GS Hang Seng BeES</vt:lpstr>
      <vt:lpstr>GS Short Term Fund</vt:lpstr>
      <vt:lpstr>GS Infra BeES</vt:lpstr>
      <vt:lpstr>Goldman Sachs India Equity Fund</vt:lpstr>
      <vt:lpstr>GSIEF Derivative</vt:lpstr>
      <vt:lpstr>GS CNX 500</vt:lpstr>
      <vt:lpstr>Mapping</vt:lpstr>
      <vt:lpstr>'GS Nifty BeES'!Print_Area</vt:lpstr>
      <vt:lpstr>'GSIEF Derivative'!Print_Area</vt:lpstr>
      <vt:lpstr>'GS CNX 500'!Print_Titles</vt:lpstr>
    </vt:vector>
  </TitlesOfParts>
  <Company>Goldman Sachs &amp;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damam</dc:creator>
  <cp:lastModifiedBy>bangen</cp:lastModifiedBy>
  <cp:lastPrinted>2013-12-06T14:27:16Z</cp:lastPrinted>
  <dcterms:created xsi:type="dcterms:W3CDTF">2012-10-10T07:05:06Z</dcterms:created>
  <dcterms:modified xsi:type="dcterms:W3CDTF">2013-12-06T14:42:26Z</dcterms:modified>
</cp:coreProperties>
</file>