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userName="damam" reservationPassword="BECD"/>
  <workbookPr defaultThemeVersion="124226"/>
  <bookViews>
    <workbookView xWindow="120" yWindow="75" windowWidth="15480" windowHeight="11640" tabRatio="932"/>
  </bookViews>
  <sheets>
    <sheet name="Master" sheetId="19" r:id="rId1"/>
    <sheet name="GS Nifty BeES" sheetId="1" r:id="rId2"/>
    <sheet name="GS Junior BeES" sheetId="2" r:id="rId3"/>
    <sheet name="PSU Bank BeES" sheetId="3" r:id="rId4"/>
    <sheet name="GS Gold BeES" sheetId="4" r:id="rId5"/>
    <sheet name="GS Liquid BeES" sheetId="5" r:id="rId6"/>
    <sheet name="GS Bank BeES" sheetId="6" r:id="rId7"/>
    <sheet name="GS Shariah BeES" sheetId="7" r:id="rId8"/>
    <sheet name="GS Hang Seng BeES" sheetId="8" r:id="rId9"/>
    <sheet name="GS Short Term Fund" sheetId="9" r:id="rId10"/>
    <sheet name="GS Infra BeES" sheetId="10" r:id="rId11"/>
    <sheet name="Goldman Sachs India Equity Fund" sheetId="31" r:id="rId12"/>
    <sheet name="GSIEF Derivative" sheetId="32" r:id="rId13"/>
    <sheet name="GS CNX 500" sheetId="33" r:id="rId14"/>
  </sheets>
  <definedNames>
    <definedName name="_xlnm._FilterDatabase" localSheetId="13" hidden="1">'GS CNX 500'!$B$5:$I$549</definedName>
    <definedName name="_xlnm.Print_Area" localSheetId="1">'GS Nifty BeES'!$A$1:$H$76</definedName>
    <definedName name="_xlnm.Print_Area" localSheetId="12">'GSIEF Derivative'!$A$1:$H$54</definedName>
  </definedNames>
  <calcPr calcId="145621"/>
</workbook>
</file>

<file path=xl/calcChain.xml><?xml version="1.0" encoding="utf-8"?>
<calcChain xmlns="http://schemas.openxmlformats.org/spreadsheetml/2006/main">
  <c r="B513" i="33" l="1"/>
  <c r="H524" i="33"/>
  <c r="G524" i="33"/>
  <c r="H521" i="33"/>
  <c r="G521" i="33"/>
  <c r="H518" i="33"/>
  <c r="G518" i="33"/>
  <c r="B11" i="33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B63" i="33" s="1"/>
  <c r="B64" i="33" s="1"/>
  <c r="B65" i="33" s="1"/>
  <c r="B66" i="33" s="1"/>
  <c r="B67" i="33" s="1"/>
  <c r="B68" i="33" s="1"/>
  <c r="B69" i="33" s="1"/>
  <c r="B70" i="33" s="1"/>
  <c r="B71" i="33" s="1"/>
  <c r="B72" i="33" s="1"/>
  <c r="B73" i="33" s="1"/>
  <c r="B74" i="33" s="1"/>
  <c r="B75" i="33" s="1"/>
  <c r="B76" i="33" s="1"/>
  <c r="B77" i="33" s="1"/>
  <c r="B78" i="33" s="1"/>
  <c r="B79" i="33" s="1"/>
  <c r="B80" i="33" s="1"/>
  <c r="B81" i="33" s="1"/>
  <c r="B82" i="33" s="1"/>
  <c r="B83" i="33" s="1"/>
  <c r="B84" i="33" s="1"/>
  <c r="B85" i="33" s="1"/>
  <c r="B86" i="33" s="1"/>
  <c r="B87" i="33" s="1"/>
  <c r="B88" i="33" s="1"/>
  <c r="B89" i="33" s="1"/>
  <c r="B90" i="33" s="1"/>
  <c r="B91" i="33" s="1"/>
  <c r="B92" i="33" s="1"/>
  <c r="B93" i="33" s="1"/>
  <c r="B94" i="33" s="1"/>
  <c r="B95" i="33" s="1"/>
  <c r="B96" i="33" s="1"/>
  <c r="B97" i="33" s="1"/>
  <c r="B98" i="33" s="1"/>
  <c r="B99" i="33" s="1"/>
  <c r="B100" i="33" s="1"/>
  <c r="B101" i="33" s="1"/>
  <c r="B102" i="33" s="1"/>
  <c r="B103" i="33" s="1"/>
  <c r="B104" i="33" s="1"/>
  <c r="B105" i="33" s="1"/>
  <c r="B106" i="33" s="1"/>
  <c r="B107" i="33" s="1"/>
  <c r="B108" i="33" s="1"/>
  <c r="B109" i="33" s="1"/>
  <c r="B110" i="33" s="1"/>
  <c r="B111" i="33" s="1"/>
  <c r="B112" i="33" s="1"/>
  <c r="B113" i="33" s="1"/>
  <c r="B114" i="33" s="1"/>
  <c r="B115" i="33" s="1"/>
  <c r="B116" i="33" s="1"/>
  <c r="B117" i="33" s="1"/>
  <c r="B118" i="33" s="1"/>
  <c r="B119" i="33" s="1"/>
  <c r="B120" i="33" s="1"/>
  <c r="B121" i="33" s="1"/>
  <c r="B122" i="33" s="1"/>
  <c r="B123" i="33" s="1"/>
  <c r="B124" i="33" s="1"/>
  <c r="B125" i="33" s="1"/>
  <c r="B126" i="33" s="1"/>
  <c r="B127" i="33" s="1"/>
  <c r="B128" i="33" s="1"/>
  <c r="B129" i="33" s="1"/>
  <c r="B130" i="33" s="1"/>
  <c r="B131" i="33" s="1"/>
  <c r="B132" i="33" s="1"/>
  <c r="B133" i="33" s="1"/>
  <c r="B134" i="33" s="1"/>
  <c r="B135" i="33" s="1"/>
  <c r="B136" i="33" s="1"/>
  <c r="B137" i="33" s="1"/>
  <c r="B138" i="33" s="1"/>
  <c r="B139" i="33" s="1"/>
  <c r="B140" i="33" s="1"/>
  <c r="B141" i="33" s="1"/>
  <c r="B142" i="33" s="1"/>
  <c r="B143" i="33" s="1"/>
  <c r="B144" i="33" s="1"/>
  <c r="B145" i="33" s="1"/>
  <c r="B146" i="33" s="1"/>
  <c r="B147" i="33" s="1"/>
  <c r="B148" i="33" s="1"/>
  <c r="B149" i="33" s="1"/>
  <c r="B150" i="33" s="1"/>
  <c r="B151" i="33" s="1"/>
  <c r="B152" i="33" s="1"/>
  <c r="B153" i="33" s="1"/>
  <c r="B154" i="33" s="1"/>
  <c r="B155" i="33" s="1"/>
  <c r="B156" i="33" s="1"/>
  <c r="B157" i="33" s="1"/>
  <c r="B158" i="33" s="1"/>
  <c r="B159" i="33" s="1"/>
  <c r="B160" i="33" s="1"/>
  <c r="B161" i="33" s="1"/>
  <c r="B162" i="33" s="1"/>
  <c r="B163" i="33" s="1"/>
  <c r="B164" i="33" s="1"/>
  <c r="B165" i="33" s="1"/>
  <c r="B166" i="33" s="1"/>
  <c r="B167" i="33" s="1"/>
  <c r="B168" i="33" s="1"/>
  <c r="B169" i="33" s="1"/>
  <c r="B170" i="33" s="1"/>
  <c r="B171" i="33" s="1"/>
  <c r="B172" i="33" s="1"/>
  <c r="B173" i="33" s="1"/>
  <c r="B174" i="33" s="1"/>
  <c r="B175" i="33" s="1"/>
  <c r="B176" i="33" s="1"/>
  <c r="B177" i="33" s="1"/>
  <c r="B178" i="33" s="1"/>
  <c r="B179" i="33" s="1"/>
  <c r="B180" i="33" s="1"/>
  <c r="B181" i="33" s="1"/>
  <c r="B182" i="33" s="1"/>
  <c r="B183" i="33" s="1"/>
  <c r="B184" i="33" s="1"/>
  <c r="B185" i="33" s="1"/>
  <c r="B186" i="33" s="1"/>
  <c r="B187" i="33" s="1"/>
  <c r="B188" i="33" s="1"/>
  <c r="B189" i="33" s="1"/>
  <c r="B190" i="33" s="1"/>
  <c r="B191" i="33" s="1"/>
  <c r="B192" i="33" s="1"/>
  <c r="B193" i="33" s="1"/>
  <c r="B194" i="33" s="1"/>
  <c r="B195" i="33" s="1"/>
  <c r="B196" i="33" s="1"/>
  <c r="B197" i="33" s="1"/>
  <c r="B198" i="33" s="1"/>
  <c r="B199" i="33" s="1"/>
  <c r="B200" i="33" s="1"/>
  <c r="B201" i="33" s="1"/>
  <c r="B202" i="33" s="1"/>
  <c r="B203" i="33" s="1"/>
  <c r="B204" i="33" s="1"/>
  <c r="B205" i="33" s="1"/>
  <c r="B206" i="33" s="1"/>
  <c r="B207" i="33" s="1"/>
  <c r="B208" i="33" s="1"/>
  <c r="B209" i="33" s="1"/>
  <c r="B210" i="33" s="1"/>
  <c r="B211" i="33" s="1"/>
  <c r="B212" i="33" s="1"/>
  <c r="B213" i="33" s="1"/>
  <c r="B214" i="33" s="1"/>
  <c r="B215" i="33" s="1"/>
  <c r="B216" i="33" s="1"/>
  <c r="B217" i="33" s="1"/>
  <c r="B218" i="33" s="1"/>
  <c r="B219" i="33" s="1"/>
  <c r="B220" i="33" s="1"/>
  <c r="B221" i="33" s="1"/>
  <c r="B222" i="33" s="1"/>
  <c r="B223" i="33" s="1"/>
  <c r="B224" i="33" s="1"/>
  <c r="B225" i="33" s="1"/>
  <c r="B226" i="33" s="1"/>
  <c r="B227" i="33" s="1"/>
  <c r="B228" i="33" s="1"/>
  <c r="B229" i="33" s="1"/>
  <c r="B230" i="33" s="1"/>
  <c r="B231" i="33" s="1"/>
  <c r="B232" i="33" s="1"/>
  <c r="B233" i="33" s="1"/>
  <c r="B234" i="33" s="1"/>
  <c r="B235" i="33" s="1"/>
  <c r="B236" i="33" s="1"/>
  <c r="B237" i="33" s="1"/>
  <c r="B238" i="33" s="1"/>
  <c r="B239" i="33" s="1"/>
  <c r="B240" i="33" s="1"/>
  <c r="B241" i="33" s="1"/>
  <c r="B242" i="33" s="1"/>
  <c r="B243" i="33" s="1"/>
  <c r="B244" i="33" s="1"/>
  <c r="B245" i="33" s="1"/>
  <c r="B246" i="33" s="1"/>
  <c r="B247" i="33" s="1"/>
  <c r="B248" i="33" s="1"/>
  <c r="B249" i="33" s="1"/>
  <c r="B250" i="33" s="1"/>
  <c r="B251" i="33" s="1"/>
  <c r="B252" i="33" s="1"/>
  <c r="B253" i="33" s="1"/>
  <c r="B254" i="33" s="1"/>
  <c r="B255" i="33" s="1"/>
  <c r="B256" i="33" s="1"/>
  <c r="B257" i="33" s="1"/>
  <c r="B258" i="33" s="1"/>
  <c r="B259" i="33" s="1"/>
  <c r="B260" i="33" s="1"/>
  <c r="B261" i="33" s="1"/>
  <c r="B262" i="33" s="1"/>
  <c r="B263" i="33" s="1"/>
  <c r="B264" i="33" s="1"/>
  <c r="B265" i="33" s="1"/>
  <c r="B266" i="33" s="1"/>
  <c r="B267" i="33" s="1"/>
  <c r="B268" i="33" s="1"/>
  <c r="B269" i="33" s="1"/>
  <c r="B270" i="33" s="1"/>
  <c r="B271" i="33" s="1"/>
  <c r="B272" i="33" s="1"/>
  <c r="B273" i="33" s="1"/>
  <c r="B274" i="33" s="1"/>
  <c r="B275" i="33" s="1"/>
  <c r="B276" i="33" s="1"/>
  <c r="B277" i="33" s="1"/>
  <c r="B278" i="33" s="1"/>
  <c r="B279" i="33" s="1"/>
  <c r="B280" i="33" s="1"/>
  <c r="B281" i="33" s="1"/>
  <c r="B282" i="33" s="1"/>
  <c r="B283" i="33" s="1"/>
  <c r="B284" i="33" s="1"/>
  <c r="B285" i="33" s="1"/>
  <c r="B286" i="33" s="1"/>
  <c r="B287" i="33" s="1"/>
  <c r="B288" i="33" s="1"/>
  <c r="B289" i="33" s="1"/>
  <c r="B290" i="33" s="1"/>
  <c r="B291" i="33" s="1"/>
  <c r="B292" i="33" s="1"/>
  <c r="B293" i="33" s="1"/>
  <c r="B294" i="33" s="1"/>
  <c r="B295" i="33" s="1"/>
  <c r="B296" i="33" s="1"/>
  <c r="B297" i="33" s="1"/>
  <c r="B298" i="33" s="1"/>
  <c r="B299" i="33" s="1"/>
  <c r="B300" i="33" s="1"/>
  <c r="B301" i="33" s="1"/>
  <c r="B302" i="33" s="1"/>
  <c r="B303" i="33" s="1"/>
  <c r="B304" i="33" s="1"/>
  <c r="B305" i="33" s="1"/>
  <c r="B306" i="33" s="1"/>
  <c r="B307" i="33" s="1"/>
  <c r="B308" i="33" s="1"/>
  <c r="B309" i="33" s="1"/>
  <c r="B310" i="33" s="1"/>
  <c r="B311" i="33" s="1"/>
  <c r="B312" i="33" s="1"/>
  <c r="B313" i="33" s="1"/>
  <c r="B314" i="33" s="1"/>
  <c r="B315" i="33" s="1"/>
  <c r="B316" i="33" s="1"/>
  <c r="B317" i="33" s="1"/>
  <c r="B318" i="33" s="1"/>
  <c r="B319" i="33" s="1"/>
  <c r="B320" i="33" s="1"/>
  <c r="B321" i="33" s="1"/>
  <c r="B322" i="33" s="1"/>
  <c r="B323" i="33" s="1"/>
  <c r="B324" i="33" s="1"/>
  <c r="B325" i="33" s="1"/>
  <c r="B326" i="33" s="1"/>
  <c r="B327" i="33" s="1"/>
  <c r="B328" i="33" s="1"/>
  <c r="B329" i="33" s="1"/>
  <c r="B330" i="33" s="1"/>
  <c r="B331" i="33" s="1"/>
  <c r="B332" i="33" s="1"/>
  <c r="B333" i="33" s="1"/>
  <c r="B334" i="33" s="1"/>
  <c r="B335" i="33" s="1"/>
  <c r="B336" i="33" s="1"/>
  <c r="B337" i="33" s="1"/>
  <c r="B338" i="33" s="1"/>
  <c r="B339" i="33" s="1"/>
  <c r="B340" i="33" s="1"/>
  <c r="B341" i="33" s="1"/>
  <c r="B342" i="33" s="1"/>
  <c r="B343" i="33" s="1"/>
  <c r="B344" i="33" s="1"/>
  <c r="B345" i="33" s="1"/>
  <c r="B346" i="33" s="1"/>
  <c r="B347" i="33" s="1"/>
  <c r="B348" i="33" s="1"/>
  <c r="B349" i="33" s="1"/>
  <c r="B350" i="33" s="1"/>
  <c r="B351" i="33" s="1"/>
  <c r="B352" i="33" s="1"/>
  <c r="B353" i="33" s="1"/>
  <c r="B354" i="33" s="1"/>
  <c r="B355" i="33" s="1"/>
  <c r="B356" i="33" s="1"/>
  <c r="B357" i="33" s="1"/>
  <c r="B358" i="33" s="1"/>
  <c r="B359" i="33" s="1"/>
  <c r="B360" i="33" s="1"/>
  <c r="B361" i="33" s="1"/>
  <c r="B362" i="33" s="1"/>
  <c r="B363" i="33" s="1"/>
  <c r="B364" i="33" s="1"/>
  <c r="B365" i="33" s="1"/>
  <c r="B366" i="33" s="1"/>
  <c r="B367" i="33" s="1"/>
  <c r="B368" i="33" s="1"/>
  <c r="B369" i="33" s="1"/>
  <c r="B370" i="33" s="1"/>
  <c r="B371" i="33" s="1"/>
  <c r="B372" i="33" s="1"/>
  <c r="B373" i="33" s="1"/>
  <c r="B374" i="33" s="1"/>
  <c r="B375" i="33" s="1"/>
  <c r="B376" i="33" s="1"/>
  <c r="B377" i="33" s="1"/>
  <c r="B378" i="33" s="1"/>
  <c r="B379" i="33" s="1"/>
  <c r="B380" i="33" s="1"/>
  <c r="B381" i="33" s="1"/>
  <c r="B382" i="33" s="1"/>
  <c r="B383" i="33" s="1"/>
  <c r="B384" i="33" s="1"/>
  <c r="B385" i="33" s="1"/>
  <c r="B386" i="33" s="1"/>
  <c r="B387" i="33" s="1"/>
  <c r="B388" i="33" s="1"/>
  <c r="B389" i="33" s="1"/>
  <c r="B390" i="33" s="1"/>
  <c r="B391" i="33" s="1"/>
  <c r="B392" i="33" s="1"/>
  <c r="B393" i="33" s="1"/>
  <c r="B394" i="33" s="1"/>
  <c r="B395" i="33" s="1"/>
  <c r="B396" i="33" s="1"/>
  <c r="B397" i="33" s="1"/>
  <c r="B398" i="33" s="1"/>
  <c r="B399" i="33" s="1"/>
  <c r="B400" i="33" s="1"/>
  <c r="B401" i="33" s="1"/>
  <c r="B402" i="33" s="1"/>
  <c r="B403" i="33" s="1"/>
  <c r="B404" i="33" s="1"/>
  <c r="B405" i="33" s="1"/>
  <c r="B406" i="33" s="1"/>
  <c r="B407" i="33" s="1"/>
  <c r="B408" i="33" s="1"/>
  <c r="B409" i="33" s="1"/>
  <c r="B410" i="33" s="1"/>
  <c r="B411" i="33" s="1"/>
  <c r="B412" i="33" s="1"/>
  <c r="B413" i="33" s="1"/>
  <c r="B414" i="33" s="1"/>
  <c r="B415" i="33" s="1"/>
  <c r="B416" i="33" s="1"/>
  <c r="B417" i="33" s="1"/>
  <c r="B418" i="33" s="1"/>
  <c r="B419" i="33" s="1"/>
  <c r="B420" i="33" s="1"/>
  <c r="B421" i="33" s="1"/>
  <c r="B422" i="33" s="1"/>
  <c r="B423" i="33" s="1"/>
  <c r="B424" i="33" s="1"/>
  <c r="B425" i="33" s="1"/>
  <c r="B426" i="33" s="1"/>
  <c r="B427" i="33" s="1"/>
  <c r="B428" i="33" s="1"/>
  <c r="B429" i="33" s="1"/>
  <c r="B430" i="33" s="1"/>
  <c r="B431" i="33" s="1"/>
  <c r="B432" i="33" s="1"/>
  <c r="B433" i="33" s="1"/>
  <c r="B434" i="33" s="1"/>
  <c r="B435" i="33" s="1"/>
  <c r="B436" i="33" s="1"/>
  <c r="B437" i="33" s="1"/>
  <c r="B438" i="33" s="1"/>
  <c r="B439" i="33" s="1"/>
  <c r="B440" i="33" s="1"/>
  <c r="B441" i="33" s="1"/>
  <c r="B442" i="33" s="1"/>
  <c r="B443" i="33" s="1"/>
  <c r="B444" i="33" s="1"/>
  <c r="B445" i="33" s="1"/>
  <c r="B446" i="33" s="1"/>
  <c r="B447" i="33" s="1"/>
  <c r="B448" i="33" s="1"/>
  <c r="B449" i="33" s="1"/>
  <c r="B450" i="33" s="1"/>
  <c r="B451" i="33" s="1"/>
  <c r="B452" i="33" s="1"/>
  <c r="B453" i="33" s="1"/>
  <c r="B454" i="33" s="1"/>
  <c r="B455" i="33" s="1"/>
  <c r="B456" i="33" s="1"/>
  <c r="B457" i="33" s="1"/>
  <c r="B458" i="33" s="1"/>
  <c r="B459" i="33" s="1"/>
  <c r="B460" i="33" s="1"/>
  <c r="B461" i="33" s="1"/>
  <c r="B462" i="33" s="1"/>
  <c r="B463" i="33" s="1"/>
  <c r="B464" i="33" s="1"/>
  <c r="B465" i="33" s="1"/>
  <c r="B466" i="33" s="1"/>
  <c r="B467" i="33" s="1"/>
  <c r="B468" i="33" s="1"/>
  <c r="B469" i="33" s="1"/>
  <c r="B470" i="33" s="1"/>
  <c r="B471" i="33" s="1"/>
  <c r="B472" i="33" s="1"/>
  <c r="B473" i="33" s="1"/>
  <c r="B474" i="33" s="1"/>
  <c r="B475" i="33" s="1"/>
  <c r="B476" i="33" s="1"/>
  <c r="B477" i="33" s="1"/>
  <c r="B478" i="33" s="1"/>
  <c r="B479" i="33" s="1"/>
  <c r="B480" i="33" s="1"/>
  <c r="B481" i="33" s="1"/>
  <c r="B482" i="33" s="1"/>
  <c r="B483" i="33" s="1"/>
  <c r="B484" i="33" s="1"/>
  <c r="B485" i="33" s="1"/>
  <c r="B486" i="33" s="1"/>
  <c r="B487" i="33" s="1"/>
  <c r="B488" i="33" s="1"/>
  <c r="B489" i="33" s="1"/>
  <c r="B490" i="33" s="1"/>
  <c r="B491" i="33" s="1"/>
  <c r="B492" i="33" s="1"/>
  <c r="B493" i="33" s="1"/>
  <c r="B494" i="33" s="1"/>
  <c r="B495" i="33" s="1"/>
  <c r="B496" i="33" s="1"/>
  <c r="B497" i="33" s="1"/>
  <c r="B498" i="33" s="1"/>
  <c r="B499" i="33" s="1"/>
  <c r="B500" i="33" s="1"/>
  <c r="B501" i="33" s="1"/>
  <c r="B502" i="33" s="1"/>
  <c r="B503" i="33" s="1"/>
  <c r="B504" i="33" s="1"/>
  <c r="B505" i="33" s="1"/>
  <c r="B506" i="33" s="1"/>
  <c r="B507" i="33" s="1"/>
  <c r="B508" i="33" s="1"/>
  <c r="B509" i="33" s="1"/>
</calcChain>
</file>

<file path=xl/sharedStrings.xml><?xml version="1.0" encoding="utf-8"?>
<sst xmlns="http://schemas.openxmlformats.org/spreadsheetml/2006/main" count="2976" uniqueCount="1482">
  <si>
    <t>CESC LTD</t>
  </si>
  <si>
    <t>PTC INDIA LTD</t>
  </si>
  <si>
    <t>PIDILITE INDUSTRIES LTD</t>
  </si>
  <si>
    <t>BALKRISHNA INDUSTRIES LTD</t>
  </si>
  <si>
    <t>CHINA CONSTRUCTION BANK CORPORATION</t>
  </si>
  <si>
    <t>INDUSTRIAL AND COMMERCIAL BANK OF CHINA LTD</t>
  </si>
  <si>
    <t>BANK OF CHINA LTD</t>
  </si>
  <si>
    <t>PETROCHINA CO. LTD</t>
  </si>
  <si>
    <t>CHINA LIFE INSURANCE CO. LTD</t>
  </si>
  <si>
    <t>CHINA PETROLEUM &amp; CHEMICAL CORPORATION</t>
  </si>
  <si>
    <t xml:space="preserve">SANDS CHINA LTD </t>
  </si>
  <si>
    <t>PING AN INSURANCE (GROUP) CO. OF CHINA LTD</t>
  </si>
  <si>
    <t>CHINA SHENHUA ENERGY CO. LTD</t>
  </si>
  <si>
    <t>BANK OF COMMUNICATIONS CO. LTD</t>
  </si>
  <si>
    <t>CHINA COAL ENERGY CO. LTD</t>
  </si>
  <si>
    <t>INE877F01012</t>
  </si>
  <si>
    <t>INE323I01011</t>
  </si>
  <si>
    <t>INE965H01011</t>
  </si>
  <si>
    <t>INE192A01025</t>
  </si>
  <si>
    <t>INE686F01025</t>
  </si>
  <si>
    <t>BAJAJ HOLDINGS &amp; INVESTMENT LTD</t>
  </si>
  <si>
    <t>KUNLUN ENERGY COMPANY LTD</t>
  </si>
  <si>
    <t>INE571A01020</t>
  </si>
  <si>
    <t>INE351F01018</t>
  </si>
  <si>
    <t>CITIC PACIFIC LTD</t>
  </si>
  <si>
    <t xml:space="preserve">CHINA RESOURCES ENTERPRISE LTD </t>
  </si>
  <si>
    <t xml:space="preserve">CATHAY PACIFIC AIRWAYS LTD </t>
  </si>
  <si>
    <t xml:space="preserve">HONG KONG EXCHANGES AND CLEARING LTD </t>
  </si>
  <si>
    <t xml:space="preserve">CNOOC LTD </t>
  </si>
  <si>
    <t xml:space="preserve">CHINA MOBILE LTD </t>
  </si>
  <si>
    <t xml:space="preserve">BOC HONG KONG (HOLDINGS) LTD </t>
  </si>
  <si>
    <t xml:space="preserve">BELLE INTERNATIONAL HOLDINGS LTD </t>
  </si>
  <si>
    <t xml:space="preserve">CHINA RESOURCES LAND LTD </t>
  </si>
  <si>
    <t xml:space="preserve">HENGAN INTERNATIONAL GROUP CO. LTD </t>
  </si>
  <si>
    <t xml:space="preserve">TENCENT HOLDINGS LTD </t>
  </si>
  <si>
    <t>BRITANNIA INDUTRIES LTD</t>
  </si>
  <si>
    <t>INE318A01026</t>
  </si>
  <si>
    <t>INE901L01018</t>
  </si>
  <si>
    <t>INE203A01020</t>
  </si>
  <si>
    <t>INE209A01019</t>
  </si>
  <si>
    <t>INE918I01018</t>
  </si>
  <si>
    <t>INE296A01016</t>
  </si>
  <si>
    <t>INE787D01026</t>
  </si>
  <si>
    <t>INE216A01022</t>
  </si>
  <si>
    <t>INE486A01013</t>
  </si>
  <si>
    <t>INE066A01013</t>
  </si>
  <si>
    <t>BAJAJ FINANCE LTD</t>
  </si>
  <si>
    <t>SITI CABLE NETWORK LTD</t>
  </si>
  <si>
    <t>Goldman Sachs CNX Nifty Shariah Index Exchange Traded Scheme (GS Shariah BeES)</t>
  </si>
  <si>
    <t>BMG5320C1082</t>
  </si>
  <si>
    <t>KOLTE - PATIL DEVELOPERS LTD</t>
  </si>
  <si>
    <t>INE094I01018</t>
  </si>
  <si>
    <t>NMDC LTD</t>
  </si>
  <si>
    <t>INE584A01023</t>
  </si>
  <si>
    <t>CREDIT ANALYSIS AND RESEARCH LTD</t>
  </si>
  <si>
    <t>INE752H01013</t>
  </si>
  <si>
    <t>Sr. No.</t>
  </si>
  <si>
    <t>ISIN</t>
  </si>
  <si>
    <t>Name of Instrument</t>
  </si>
  <si>
    <t>Quantity</t>
  </si>
  <si>
    <t>% to Net Assets</t>
  </si>
  <si>
    <t>INE154A01025</t>
  </si>
  <si>
    <t>INE002A01018</t>
  </si>
  <si>
    <t>INE009A01021</t>
  </si>
  <si>
    <t>INE090A01013</t>
  </si>
  <si>
    <t>INE001A01036</t>
  </si>
  <si>
    <t>INE040A01026</t>
  </si>
  <si>
    <t>INE018A01030</t>
  </si>
  <si>
    <t>INE467B01029</t>
  </si>
  <si>
    <t>INE062A01012</t>
  </si>
  <si>
    <t>INE030A01027</t>
  </si>
  <si>
    <t>INE213A01029</t>
  </si>
  <si>
    <t>INE155A01022</t>
  </si>
  <si>
    <t>INE101A01026</t>
  </si>
  <si>
    <t>INE397D01024</t>
  </si>
  <si>
    <t>INE238A01026</t>
  </si>
  <si>
    <t>INE081A01012</t>
  </si>
  <si>
    <t>INE044A01036</t>
  </si>
  <si>
    <t>INE917I01010</t>
  </si>
  <si>
    <t>INE237A01028</t>
  </si>
  <si>
    <t>INE522F01014</t>
  </si>
  <si>
    <t>INE733E01010</t>
  </si>
  <si>
    <t>INE047A01013</t>
  </si>
  <si>
    <t>INE089A01023</t>
  </si>
  <si>
    <t>INE257A01026</t>
  </si>
  <si>
    <t>INE059A01026</t>
  </si>
  <si>
    <t>INE481G01011</t>
  </si>
  <si>
    <t>INE043D01016</t>
  </si>
  <si>
    <t>INE158A01026</t>
  </si>
  <si>
    <t>INE585B01010</t>
  </si>
  <si>
    <t>INE245A01021</t>
  </si>
  <si>
    <t>INE129A01019</t>
  </si>
  <si>
    <t>INE752E01010</t>
  </si>
  <si>
    <t>INE749A01030</t>
  </si>
  <si>
    <t>INE038A01020</t>
  </si>
  <si>
    <t>INE079A01024</t>
  </si>
  <si>
    <t>INE860A01027</t>
  </si>
  <si>
    <t>INE910H01017</t>
  </si>
  <si>
    <t>INE326A01037</t>
  </si>
  <si>
    <t>INE012A01025</t>
  </si>
  <si>
    <t>INE028A01013</t>
  </si>
  <si>
    <t>INE160A01014</t>
  </si>
  <si>
    <t>INE455F01025</t>
  </si>
  <si>
    <t>INE029A01011</t>
  </si>
  <si>
    <t>INE271C01023</t>
  </si>
  <si>
    <t>INE015A01028</t>
  </si>
  <si>
    <t>INE036A01016</t>
  </si>
  <si>
    <t>INE205A01025</t>
  </si>
  <si>
    <t>INE003A01024</t>
  </si>
  <si>
    <t>Total</t>
  </si>
  <si>
    <t>*Classification as per SEBI Circular No.  MFD/CIR/14/18337/2002 dated 19th September 2002</t>
  </si>
  <si>
    <t>NOTES :</t>
  </si>
  <si>
    <t xml:space="preserve">1.   Total NPAs provided for </t>
  </si>
  <si>
    <t>Nil</t>
  </si>
  <si>
    <t>5.   Exposure to derivative instrument at the end of the month</t>
  </si>
  <si>
    <t>6.   Investment in foreign securities/ADRs/GDRs at the end of the month</t>
  </si>
  <si>
    <t>7.   Portfolio Turnover Ratio</t>
  </si>
  <si>
    <t>8.   Dividend declared during the month (Rs per unit)</t>
  </si>
  <si>
    <t>9.   Repo transactions in corporate debt securities</t>
  </si>
  <si>
    <t>Market value (Rs. in lakhs)</t>
  </si>
  <si>
    <t>EQUITY &amp; EQUITY RELATED INSTRUMENTS</t>
  </si>
  <si>
    <t>LISTED</t>
  </si>
  <si>
    <t>(a)</t>
  </si>
  <si>
    <t>(b)</t>
  </si>
  <si>
    <t>INE095A01012</t>
  </si>
  <si>
    <t>INE854D01016</t>
  </si>
  <si>
    <t>INE280A01028</t>
  </si>
  <si>
    <t>INE256A01028</t>
  </si>
  <si>
    <t>INE528G01019</t>
  </si>
  <si>
    <t>INE115A01026</t>
  </si>
  <si>
    <t>INE159A01016</t>
  </si>
  <si>
    <t>INE259A01022</t>
  </si>
  <si>
    <t>INE019A01020</t>
  </si>
  <si>
    <t>INE323A01026</t>
  </si>
  <si>
    <t>INE171A01011</t>
  </si>
  <si>
    <t>INE721A01013</t>
  </si>
  <si>
    <t>INE264A01014</t>
  </si>
  <si>
    <t>INE020B01018</t>
  </si>
  <si>
    <t>INE102D01028</t>
  </si>
  <si>
    <t>INE302A01020</t>
  </si>
  <si>
    <t>INE016A01026</t>
  </si>
  <si>
    <t>INE361B01024</t>
  </si>
  <si>
    <t>INE298A01020</t>
  </si>
  <si>
    <t>INE669E01016</t>
  </si>
  <si>
    <t>INE134E01011</t>
  </si>
  <si>
    <t>INE476A01014</t>
  </si>
  <si>
    <t>INE935A01035</t>
  </si>
  <si>
    <t>INE084A01016</t>
  </si>
  <si>
    <t>INE742F01042</t>
  </si>
  <si>
    <t>INE437A01024</t>
  </si>
  <si>
    <t>INE092A01019</t>
  </si>
  <si>
    <t>INE614G01033</t>
  </si>
  <si>
    <t>INE094A01015</t>
  </si>
  <si>
    <t>INE114A01011</t>
  </si>
  <si>
    <t>INE881D01027</t>
  </si>
  <si>
    <t>INE118A01012</t>
  </si>
  <si>
    <t>INE069A01017</t>
  </si>
  <si>
    <t>INE013A01015</t>
  </si>
  <si>
    <t>INE347G01014</t>
  </si>
  <si>
    <t>INE067A01029</t>
  </si>
  <si>
    <t>INE692A01016</t>
  </si>
  <si>
    <t>INE111A01017</t>
  </si>
  <si>
    <t>INE423A01024</t>
  </si>
  <si>
    <t>INE628A01036</t>
  </si>
  <si>
    <t>INE330H01018</t>
  </si>
  <si>
    <t>INE465A01025</t>
  </si>
  <si>
    <t>INE669C01028</t>
  </si>
  <si>
    <t>INE008A01015</t>
  </si>
  <si>
    <t>INE053A01029</t>
  </si>
  <si>
    <t>INE208A01029</t>
  </si>
  <si>
    <t>INE356A01018</t>
  </si>
  <si>
    <t>INE776C01039</t>
  </si>
  <si>
    <t>Goldman Sachs Nifty Exchange Traded Scheme (GS Nifty BeES)</t>
  </si>
  <si>
    <t>Goldman Sachs Nifty Junior Exchange Traded Scheme (GS Junior BeES)</t>
  </si>
  <si>
    <t>INE141A01014</t>
  </si>
  <si>
    <t>INE428A01015</t>
  </si>
  <si>
    <t>INE434A01013</t>
  </si>
  <si>
    <t>INE667A01018</t>
  </si>
  <si>
    <t>INE565A01014</t>
  </si>
  <si>
    <t>Gold</t>
  </si>
  <si>
    <t>Goldman Sachs Gold Exchange Traded Scheme (GS Gold BeES)</t>
  </si>
  <si>
    <t>Goldman Sachs PSU Bank Exchange Traded Scheme (GS PSU Bank BeES)</t>
  </si>
  <si>
    <t>7.   Average Maturity Period ( in days)</t>
  </si>
  <si>
    <t>8.   Dividend (Net) declared during the month (Rs per unit)</t>
  </si>
  <si>
    <t>COLLATERALISED BORROWING AND LENDING OBLIGATION</t>
  </si>
  <si>
    <t>Goldman Sachs Liquid Exchange Traded Scheme (GS Liquid BeES)</t>
  </si>
  <si>
    <t>Goldman Sachs Banking Index Exchange Traded Scheme (GS Bank BeES)</t>
  </si>
  <si>
    <t>GB0005405286</t>
  </si>
  <si>
    <t>HK0941009539</t>
  </si>
  <si>
    <t>CNE1000002H1</t>
  </si>
  <si>
    <t>CNE1000003G1</t>
  </si>
  <si>
    <t>HK0000069689</t>
  </si>
  <si>
    <t>KYG875721485</t>
  </si>
  <si>
    <t>HK0883013259</t>
  </si>
  <si>
    <t>CNE1000001Z5</t>
  </si>
  <si>
    <t>CNE1000003W8</t>
  </si>
  <si>
    <t>CNE1000002L3</t>
  </si>
  <si>
    <t>HK0016000132</t>
  </si>
  <si>
    <t>HK0013000119</t>
  </si>
  <si>
    <t>HK0001000014</t>
  </si>
  <si>
    <t>CNE1000002Q2</t>
  </si>
  <si>
    <t>HK0388045442</t>
  </si>
  <si>
    <t>CNE1000003X6</t>
  </si>
  <si>
    <t>HK0002007356</t>
  </si>
  <si>
    <t>HK0003000038</t>
  </si>
  <si>
    <t>CNE1000002R0</t>
  </si>
  <si>
    <t>HK0006000050</t>
  </si>
  <si>
    <t>HK2388011192</t>
  </si>
  <si>
    <t>HK0011000095</t>
  </si>
  <si>
    <t>HK0004000045</t>
  </si>
  <si>
    <t>HK0688002218</t>
  </si>
  <si>
    <t>KYG9431R1039</t>
  </si>
  <si>
    <t>BMG5485F1692</t>
  </si>
  <si>
    <t>KYG7800X1079</t>
  </si>
  <si>
    <t>KYG097021045</t>
  </si>
  <si>
    <t>HK0019000162</t>
  </si>
  <si>
    <t>HK0000049939</t>
  </si>
  <si>
    <t>HK0101000591</t>
  </si>
  <si>
    <t>KYG4402L1510</t>
  </si>
  <si>
    <t>HK0012000102</t>
  </si>
  <si>
    <t>CNE100000205</t>
  </si>
  <si>
    <t>KYG8878S1030</t>
  </si>
  <si>
    <t>HK0017000149</t>
  </si>
  <si>
    <t>HK0083000502</t>
  </si>
  <si>
    <t>HK0023000190</t>
  </si>
  <si>
    <t>HK0066009694</t>
  </si>
  <si>
    <t>KYG2108Y1052</t>
  </si>
  <si>
    <t>HK0836012952</t>
  </si>
  <si>
    <t>HK0291001490</t>
  </si>
  <si>
    <t>HK0144000764</t>
  </si>
  <si>
    <t>CNE100000528</t>
  </si>
  <si>
    <t>BMG2442N1048</t>
  </si>
  <si>
    <t>HK0293001514</t>
  </si>
  <si>
    <t>HK0267001375</t>
  </si>
  <si>
    <t>*Classification as provided by Hang Seng Indexes Company Limited, the Index provider</t>
  </si>
  <si>
    <t>6.   Investment in foreign securities/ADRs/GDRs at the end of the month (Rs. in Lakhs)</t>
  </si>
  <si>
    <t>Goldman Sachs Hang Seng  Exchange Traded Scheme (GS Hang Seng BeES)</t>
  </si>
  <si>
    <t>5.   Exposure to derivative instrument at the end of the month.</t>
  </si>
  <si>
    <t>Goldman Sachs Short Term Fund (GS Short Term Fund)</t>
  </si>
  <si>
    <t>INE848E01016</t>
  </si>
  <si>
    <t>INE226A01021</t>
  </si>
  <si>
    <t>INE121E01018</t>
  </si>
  <si>
    <t>INE814H01011</t>
  </si>
  <si>
    <t>INE151A01013</t>
  </si>
  <si>
    <t>INE821I01014</t>
  </si>
  <si>
    <t>INE701B01021</t>
  </si>
  <si>
    <t>Goldman Sachs Infrastructure Exchange Traded Scheme (GS Infra BeES)</t>
  </si>
  <si>
    <t>Sub - Industry Classification*</t>
  </si>
  <si>
    <t>(c)</t>
  </si>
  <si>
    <t>(d)</t>
  </si>
  <si>
    <t>(e)</t>
  </si>
  <si>
    <t>Sub - Industry Classification</t>
  </si>
  <si>
    <t>Quantity (Kgs)</t>
  </si>
  <si>
    <t>Rating</t>
  </si>
  <si>
    <t>Individual &amp; HUF</t>
  </si>
  <si>
    <t>Others</t>
  </si>
  <si>
    <t>Goldman Sachs Mutual Fund</t>
  </si>
  <si>
    <t xml:space="preserve">951-A, Rational House, Appasaheb Marathe Marg, Prabhadevi, Mumbai 400 025. 
</t>
  </si>
  <si>
    <t>Visit us at www.gsam.in</t>
  </si>
  <si>
    <t>NIL</t>
  </si>
  <si>
    <t>ITC LTD</t>
  </si>
  <si>
    <t>RELIANCE INDUSTRIES LTD</t>
  </si>
  <si>
    <t>ICICI BANK LTD</t>
  </si>
  <si>
    <t>HDFC BANK LTD</t>
  </si>
  <si>
    <t>INFOSYS LTD</t>
  </si>
  <si>
    <t>LARSEN &amp; TOUBRO LTD</t>
  </si>
  <si>
    <t>TATA CONSULTANCY SERVICES LTD</t>
  </si>
  <si>
    <t>HINDUSTAN UNILEVER LTD</t>
  </si>
  <si>
    <t>STATE BANK OF INDIA</t>
  </si>
  <si>
    <t>OIL &amp; NATURAL GAS CORPORATION LTD</t>
  </si>
  <si>
    <t>TATA MOTORS LTD</t>
  </si>
  <si>
    <t>BHARTI AIRTEL LTD</t>
  </si>
  <si>
    <t>AXIS BANK LTD</t>
  </si>
  <si>
    <t>TATA STEEL LTD</t>
  </si>
  <si>
    <t>SUN PHARMACEUTICALS INDUSTRIES LTD</t>
  </si>
  <si>
    <t>BAJAJ AUTO LTD</t>
  </si>
  <si>
    <t>KOTAK MAHINDRA BANK LTD</t>
  </si>
  <si>
    <t>DR. REDDY'S LABORATORIES LTD</t>
  </si>
  <si>
    <t>COAL INDIA LTD</t>
  </si>
  <si>
    <t>NTPC LTD</t>
  </si>
  <si>
    <t>GRASIM INDUSTRIES LTD</t>
  </si>
  <si>
    <t>ULTRATECH CEMENT LTD</t>
  </si>
  <si>
    <t>MARUTI SUZUKI INDIA LTD</t>
  </si>
  <si>
    <t>CIPLA LTD</t>
  </si>
  <si>
    <t>HERO MOTOCORP LTD</t>
  </si>
  <si>
    <t>BHARAT HEAVY ELECTRICALS LTD</t>
  </si>
  <si>
    <t>ASIAN PAINTS LTD</t>
  </si>
  <si>
    <t>TATA POWER COMPANY LTD</t>
  </si>
  <si>
    <t>POWER GRID CORPORATION OF INDIA LTD</t>
  </si>
  <si>
    <t>HCL TECHNOLOGIES LTD</t>
  </si>
  <si>
    <t>GAIL (INDIA) LTD</t>
  </si>
  <si>
    <t>AMBUJA CEMENTS LTD</t>
  </si>
  <si>
    <t>JINDAL STEEL &amp; POWER LTD</t>
  </si>
  <si>
    <t>CAIRN INDIA LTD</t>
  </si>
  <si>
    <t>LUPIN LTD</t>
  </si>
  <si>
    <t>ACC LTD</t>
  </si>
  <si>
    <t>BANK OF BARODA</t>
  </si>
  <si>
    <t>JAIPRAKASH ASSOCIATES LTD</t>
  </si>
  <si>
    <t>PUNJAB NATIONAL BANK</t>
  </si>
  <si>
    <t>RANBAXY LABORATORIES LTD</t>
  </si>
  <si>
    <t>SESA GOA LTD</t>
  </si>
  <si>
    <t>RELIANCE INFRASTRUCTURE LTD</t>
  </si>
  <si>
    <t>SIEMENS LTD</t>
  </si>
  <si>
    <t>CONSUMER NON DURABLES</t>
  </si>
  <si>
    <t>PETROLEUM PRODUCTS</t>
  </si>
  <si>
    <t>BANKS</t>
  </si>
  <si>
    <t>FINANCE</t>
  </si>
  <si>
    <t>SOFTWARE</t>
  </si>
  <si>
    <t>CONSTRUCTION PROJECT</t>
  </si>
  <si>
    <t>OIL</t>
  </si>
  <si>
    <t>AUTO</t>
  </si>
  <si>
    <t>TELECOM - SERVICES</t>
  </si>
  <si>
    <t>FERROUS METALS</t>
  </si>
  <si>
    <t>PHARMACEUTICALS</t>
  </si>
  <si>
    <t>MINERALS/MINING</t>
  </si>
  <si>
    <t>POWER</t>
  </si>
  <si>
    <t>CEMENT</t>
  </si>
  <si>
    <t>INDUSTRIAL CAPITAL GOODS</t>
  </si>
  <si>
    <t>GAS</t>
  </si>
  <si>
    <t>CONSTRUCTION</t>
  </si>
  <si>
    <t>INDUSIND BANK LTD</t>
  </si>
  <si>
    <t>YES BANK LTD</t>
  </si>
  <si>
    <t>TITAN INDUSTRIES LTD</t>
  </si>
  <si>
    <t>UNITED SPIRITS LTD</t>
  </si>
  <si>
    <t>ZEE ENTERTAINMENT ENTERPRISES LTD</t>
  </si>
  <si>
    <t>BOSCH LTD</t>
  </si>
  <si>
    <t>GODREJ CONSUMER PRODUCTS LTD</t>
  </si>
  <si>
    <t>DIVI'S LABORATORIES LTD</t>
  </si>
  <si>
    <t>LIC HOUSING FINANCE LTD</t>
  </si>
  <si>
    <t>GLAXOSMITHKLINE CONSUMER HEALTHCARE LTD</t>
  </si>
  <si>
    <t>RURAL ELECTRIFICATION CORPORATION LTD</t>
  </si>
  <si>
    <t>IDEA CELLULAR LTD</t>
  </si>
  <si>
    <t>DABUR INDIA LTD</t>
  </si>
  <si>
    <t>EXIDE INDUSTRIES LTD</t>
  </si>
  <si>
    <t>APOLLO HOSPITALS ENTERPRISE LTD</t>
  </si>
  <si>
    <t>GLENMARK PHARMACEUTICALS LTD</t>
  </si>
  <si>
    <t>ADANI PORTS AND SPECIAL ECONOMIC ZONE LTD</t>
  </si>
  <si>
    <t>CANARA BANK</t>
  </si>
  <si>
    <t>TATA CHEMICALS LTD</t>
  </si>
  <si>
    <t>BANK OF INDIA</t>
  </si>
  <si>
    <t>RELIANCE POWER LTD</t>
  </si>
  <si>
    <t>ORACLE FINANCIAL SERVICES SOFTWARE LTD</t>
  </si>
  <si>
    <t>STEEL AUTHORITY OF INDIA LTD</t>
  </si>
  <si>
    <t>CROMPTON GREAVES LTD</t>
  </si>
  <si>
    <t>UNION BANK OF INDIA</t>
  </si>
  <si>
    <t>RELIANCE COMMUNICATIONS LTD</t>
  </si>
  <si>
    <t>TECH MAHINDRA LTD</t>
  </si>
  <si>
    <t>GMR INFRASTRUCTURE LTD</t>
  </si>
  <si>
    <t>CONSUMER DURABLES</t>
  </si>
  <si>
    <t>MEDIA &amp; ENTERTAINMENT</t>
  </si>
  <si>
    <t>AUTO ANCILLARIES</t>
  </si>
  <si>
    <t>INDUSTRIAL PRODUCTS</t>
  </si>
  <si>
    <t>HEALTHCARE SERVICES</t>
  </si>
  <si>
    <t>TRANSPORTATION</t>
  </si>
  <si>
    <t>SERVICES</t>
  </si>
  <si>
    <t>PESTICIDES</t>
  </si>
  <si>
    <t>HOTELS</t>
  </si>
  <si>
    <t>ALLAHABAD BANK</t>
  </si>
  <si>
    <t>HONG KONG AND CHINA GAS CO. LTD</t>
  </si>
  <si>
    <t>POWER ASSETS HOLDINGS LTD</t>
  </si>
  <si>
    <t>CHINA OVERSEAS LAND &amp; INVESTMENT LTD</t>
  </si>
  <si>
    <t>WANT WANT CHINA HOLDINGS LTD</t>
  </si>
  <si>
    <t>HENDERSON LAND DEVELOPMENT CO. LTD</t>
  </si>
  <si>
    <t>TINGYI (CAYMAN ISLANDS) HOLDING CORP.</t>
  </si>
  <si>
    <t>NHPC LTD</t>
  </si>
  <si>
    <t>VOLTAS LTD</t>
  </si>
  <si>
    <t>JSW ENERGY LTD</t>
  </si>
  <si>
    <t>ADANI POWER LTD</t>
  </si>
  <si>
    <t>TATA COMMUNICATIONS LTD</t>
  </si>
  <si>
    <t>IRB INFRASTRUCTURE DEVELOPERS LTD</t>
  </si>
  <si>
    <t>PUNJ LLOYD LTD</t>
  </si>
  <si>
    <t>INE007A01025</t>
  </si>
  <si>
    <t>INE018I01017</t>
  </si>
  <si>
    <t>INE055A01016</t>
  </si>
  <si>
    <t>CENTURY TEXTILES &amp; INDUSTRIES LTD</t>
  </si>
  <si>
    <t>INE131A01031</t>
  </si>
  <si>
    <t>INE133A01011</t>
  </si>
  <si>
    <t>AKZO NOBEL INDIA LTD</t>
  </si>
  <si>
    <t>INE152A01029</t>
  </si>
  <si>
    <t>THERMAX LTD</t>
  </si>
  <si>
    <t>INE179A01014</t>
  </si>
  <si>
    <t>INE233B01017</t>
  </si>
  <si>
    <t>INE322A01010</t>
  </si>
  <si>
    <t>GILLETTE INDIA LTD</t>
  </si>
  <si>
    <t>INE331A01037</t>
  </si>
  <si>
    <t>INE424H01027</t>
  </si>
  <si>
    <t>INE455I01011</t>
  </si>
  <si>
    <t>INE548C01032</t>
  </si>
  <si>
    <t>INE591G01017</t>
  </si>
  <si>
    <t>INE640A01023</t>
  </si>
  <si>
    <t>SKF INDIA LTD</t>
  </si>
  <si>
    <t>INE663F01024</t>
  </si>
  <si>
    <t>INE671H01015</t>
  </si>
  <si>
    <t>SOBHA DEVELOPERS LTD</t>
  </si>
  <si>
    <t>INE690A01010</t>
  </si>
  <si>
    <t>INE710A01016</t>
  </si>
  <si>
    <t>INE738I01010</t>
  </si>
  <si>
    <t>INE745G01035</t>
  </si>
  <si>
    <t>INE768C01010</t>
  </si>
  <si>
    <t>ZYDUS WELLNESS LTD</t>
  </si>
  <si>
    <t>INE811K01011</t>
  </si>
  <si>
    <t>INE933K01021</t>
  </si>
  <si>
    <t>INE950I01011</t>
  </si>
  <si>
    <t>HUTCHISON WHAMPOA LTD</t>
  </si>
  <si>
    <t>SUN HUNG KAI PROPERTIES LTD</t>
  </si>
  <si>
    <t>CLP HOLDINGS LTD</t>
  </si>
  <si>
    <t>HANG SENG BANK LTD</t>
  </si>
  <si>
    <t>THE WHARF (HOLDINGS) LTD</t>
  </si>
  <si>
    <t>LI &amp; FUNG LTD</t>
  </si>
  <si>
    <t>CHINA UNICOM (HONG KONG) LTD</t>
  </si>
  <si>
    <t>BANK OF EAST ASIA LTD</t>
  </si>
  <si>
    <t>CHINA RESOURCES POWER HOLDINGS CO. LTD</t>
  </si>
  <si>
    <t>Goldman Sachs India Equity Fund</t>
  </si>
  <si>
    <t>TTK PRESTIGE LTD</t>
  </si>
  <si>
    <t>CRISIL LTD</t>
  </si>
  <si>
    <t>GUJARAT MINERAL DEVELOPMENT CORPORATION LTD</t>
  </si>
  <si>
    <t>MINDTREE LTD</t>
  </si>
  <si>
    <t>ECLERX SERVICES LTD</t>
  </si>
  <si>
    <t>NIIT TECHNOLOGIES LTD</t>
  </si>
  <si>
    <t>PRESTIGE ESTATES PROJECTS LTD</t>
  </si>
  <si>
    <t>KAVERI SEED COMPANY LTD</t>
  </si>
  <si>
    <t>BAJAJ CORP LTD</t>
  </si>
  <si>
    <t>VST INDUSTRIES LTD</t>
  </si>
  <si>
    <t>MULTI COMMODITY EXCHANGE OF INDIA LTD</t>
  </si>
  <si>
    <t>SUN TV NETWORK LTD</t>
  </si>
  <si>
    <t>BLUE DART EXPRESS LTD</t>
  </si>
  <si>
    <t>EMAMI LTD</t>
  </si>
  <si>
    <t>MADRAS CEMENTS LTD</t>
  </si>
  <si>
    <t>INFO EDGE (INDIA) LTD</t>
  </si>
  <si>
    <t>PROCTER &amp; GAMBLE HYGIENE AND HEALTH CARE LTD</t>
  </si>
  <si>
    <t>D.B.CORP LTD</t>
  </si>
  <si>
    <t>FINANCIALS</t>
  </si>
  <si>
    <t>TELECOMMUNICATIONS</t>
  </si>
  <si>
    <t>ENERGY</t>
  </si>
  <si>
    <t>INFORMATION TECHNOLOGY</t>
  </si>
  <si>
    <t>CONGLOMERATES</t>
  </si>
  <si>
    <t>PROPERTIES &amp; CONSTRUCTION</t>
  </si>
  <si>
    <t>UTILITIES</t>
  </si>
  <si>
    <t>CONSUMER GOODS</t>
  </si>
  <si>
    <t>5.   Exposure to derivative instrument at the end of the month (Rs. in Lakhs)</t>
  </si>
  <si>
    <t>TOTAL</t>
  </si>
  <si>
    <t>NET CURRENT ASSETS</t>
  </si>
  <si>
    <t>TOTAL NET ASSETS</t>
  </si>
  <si>
    <t>FIXED DEPOSIT PLACED AS A MARGIN</t>
  </si>
  <si>
    <t>DEBT INSTRUMENTS</t>
  </si>
  <si>
    <t>Disclosure for derivative positions as per SEBI Circular No. CIR/IMD/DF/11/2010 dated August 18, 2010</t>
  </si>
  <si>
    <t>A.</t>
  </si>
  <si>
    <t>Underlying</t>
  </si>
  <si>
    <t>Long / Short</t>
  </si>
  <si>
    <t>Futures Price when purchased</t>
  </si>
  <si>
    <t>Current price of the contract</t>
  </si>
  <si>
    <t>Margin maintained in Rs. Lakhs</t>
  </si>
  <si>
    <t>Qty</t>
  </si>
  <si>
    <t>Total Number of contracts where futures were sold : NIL</t>
  </si>
  <si>
    <t>Gross Notional Value of contracts where futures were sold : NIL</t>
  </si>
  <si>
    <t>B.</t>
  </si>
  <si>
    <t>Futures Price when purchased (Rs)</t>
  </si>
  <si>
    <t>Current price of the contract (Rs)</t>
  </si>
  <si>
    <t>Margin maintained (Rs. Lakhs)</t>
  </si>
  <si>
    <t>Total Number of contracts where futures were bought : NIL</t>
  </si>
  <si>
    <t>Gross Notional Value of contracts where futures were bought : NIL</t>
  </si>
  <si>
    <t>C.</t>
  </si>
  <si>
    <t>Number of Contracts</t>
  </si>
  <si>
    <t>Option Price when purchased</t>
  </si>
  <si>
    <t>Current Option Price</t>
  </si>
  <si>
    <t>Total % age of existing assets hedged through put options - NIL</t>
  </si>
  <si>
    <t>D.</t>
  </si>
  <si>
    <t>Call / put</t>
  </si>
  <si>
    <t>Number of contracts</t>
  </si>
  <si>
    <t>Current Price</t>
  </si>
  <si>
    <t>Total Exposure through options as a %age of net assets : NIL</t>
  </si>
  <si>
    <t>E.</t>
  </si>
  <si>
    <t>Goldman Sachs India Equity Fund (GSIEF)</t>
  </si>
  <si>
    <t>Total %age (gross exposure) of existing assets hedged through futures : NIL</t>
  </si>
  <si>
    <t>Net Loss value on all contracts combined : NIL</t>
  </si>
  <si>
    <t>Nifty Index</t>
  </si>
  <si>
    <t>Long</t>
  </si>
  <si>
    <t>HOUSING DEVELOPMENT FINANCE CORPORATION LTD</t>
  </si>
  <si>
    <t>BHARAT PETROLEUM CORPORATION LTD</t>
  </si>
  <si>
    <t>HINDALCO INDUSTRIES LTD</t>
  </si>
  <si>
    <t>NON - FERROUS METALS</t>
  </si>
  <si>
    <t>MAHINDRA &amp; MAHINDRA LTD</t>
  </si>
  <si>
    <t>DLF LTD</t>
  </si>
  <si>
    <t>RELIANCE CAPITAL LTD</t>
  </si>
  <si>
    <t>JSW STEEL LTD</t>
  </si>
  <si>
    <t>THE INDIAN HOTELS CO LTD</t>
  </si>
  <si>
    <t>ADITYA BIRLA NUVO LTD</t>
  </si>
  <si>
    <t>CHEMICALS</t>
  </si>
  <si>
    <t>HINDUSTAN PETROLEUM CORPORATION LTD</t>
  </si>
  <si>
    <t>CONTAINER CORPORATION OF INDIA LTD</t>
  </si>
  <si>
    <t>POWER FINANCE CORPORATION LTD</t>
  </si>
  <si>
    <t>GLAXOSMITHKLINE PHARMACEUTICALS LTD</t>
  </si>
  <si>
    <t>THE FEDERAL BANK LTD</t>
  </si>
  <si>
    <t>ASHOK LEYLAND LTD</t>
  </si>
  <si>
    <t>COLGATE PALMOLIVE (INDIA) LTD</t>
  </si>
  <si>
    <t>CUMMINS INDIA LTD</t>
  </si>
  <si>
    <t>PETRONET LNG LTD</t>
  </si>
  <si>
    <t>MPHASIS LTD</t>
  </si>
  <si>
    <t>ADANI ENTERPRISES LTD</t>
  </si>
  <si>
    <t>TRADING</t>
  </si>
  <si>
    <t>BHARAT FORGE LTD</t>
  </si>
  <si>
    <t>UNITED PHOSPHORUS LTD</t>
  </si>
  <si>
    <t>SHRIRAM TRANSPORT FINANCE COMPANY LTD</t>
  </si>
  <si>
    <t>IDBI BANK LTD</t>
  </si>
  <si>
    <t>ORIENTAL BANK OF COMMERCE</t>
  </si>
  <si>
    <t>ANDHRA BANK</t>
  </si>
  <si>
    <t>INDIAN OVERSEAS BANK</t>
  </si>
  <si>
    <t>SYNDICATE BANK</t>
  </si>
  <si>
    <t xml:space="preserve">COSCO PACIFIC LTD </t>
  </si>
  <si>
    <t xml:space="preserve">HSBC HOLDINGS PLC </t>
  </si>
  <si>
    <t xml:space="preserve">AIA GROUP LTD </t>
  </si>
  <si>
    <t xml:space="preserve">CHEUNG KONG (HOLDINGS) LTD </t>
  </si>
  <si>
    <t xml:space="preserve">NEW WORLD DEVELOPMENT CO. LTD </t>
  </si>
  <si>
    <t xml:space="preserve">SWIRE PACIFIC LTD A </t>
  </si>
  <si>
    <t xml:space="preserve">MTR CORPORATION LTD </t>
  </si>
  <si>
    <t xml:space="preserve">SINO LAND CO. LTD </t>
  </si>
  <si>
    <t xml:space="preserve">HANG LUNG PROPERTIES LTD </t>
  </si>
  <si>
    <t xml:space="preserve">CHINA MERCHANTS HOLDINGS (INTERNATIONAL) CO. LTD </t>
  </si>
  <si>
    <t>TATA GLOBAL BEVERAGES LTD</t>
  </si>
  <si>
    <t>BAJAJ FINSERV LTD</t>
  </si>
  <si>
    <t>HK0992009065</t>
  </si>
  <si>
    <t>LENOVO GROUP LTD</t>
  </si>
  <si>
    <t>INE612J01015</t>
  </si>
  <si>
    <t>INE717A01029</t>
  </si>
  <si>
    <t>ALEMBIC PHARMACEUTICALS LTD</t>
  </si>
  <si>
    <t>REPCO HOME FINANCE LTD</t>
  </si>
  <si>
    <t>KENNAMETAL INDIA LTD</t>
  </si>
  <si>
    <t>UNITED BREWERIES LTD</t>
  </si>
  <si>
    <t>^^Indicates thinly traded / non traded and illiquid securities as defined in SEBI Regulations and Guidelines.</t>
  </si>
  <si>
    <t>UNLISTED</t>
  </si>
  <si>
    <t>AGRO TECH FOODS LTD</t>
  </si>
  <si>
    <t>INFRASTRUCTURE DEVELOPMENT FINANCE COMPANY LTD</t>
  </si>
  <si>
    <t>Tel (9122) 6616 9000 Fax: (9122) 6627 9245, Toll Free: 1800-266-1220</t>
  </si>
  <si>
    <t>SECURITIZED DEBT</t>
  </si>
  <si>
    <t xml:space="preserve">      Distributor Plan - Growth Option</t>
  </si>
  <si>
    <t xml:space="preserve">      Distributor Plan - Daily Dividend Option</t>
  </si>
  <si>
    <t xml:space="preserve">      Distributor Plan - Weekly Dividend Option</t>
  </si>
  <si>
    <t xml:space="preserve">      Direct Plan - Growth Option</t>
  </si>
  <si>
    <t xml:space="preserve">      Direct Plan - Daily Dividend Option</t>
  </si>
  <si>
    <t xml:space="preserve">      Direct Plan - Weekly Dividend Option</t>
  </si>
  <si>
    <t xml:space="preserve">      Distributor Plan - Dividend Option</t>
  </si>
  <si>
    <t xml:space="preserve">      Direct Plan - Dividend Option</t>
  </si>
  <si>
    <t>2.   Total value and percentage of illiquid equity shares</t>
  </si>
  <si>
    <t>JAIPRAKASH POWER VENTURES LTD</t>
  </si>
  <si>
    <t>EICHER MOTORS LTD</t>
  </si>
  <si>
    <t>ASTRAZENECA PHARMA INDIA LTD</t>
  </si>
  <si>
    <t>PURAVANKARA PROJECTS LTD</t>
  </si>
  <si>
    <t>HK0027032686</t>
  </si>
  <si>
    <t>HK001700014R</t>
  </si>
  <si>
    <t>INE599M01018</t>
  </si>
  <si>
    <t>JUST DIAL LIMITED</t>
  </si>
  <si>
    <t>GALAXY ENTERTAINMENT GROUP LTD</t>
  </si>
  <si>
    <t>2.   Total value of illiquid equity shares amounts to Rs. 00.00 Lakhs and its percentage to Net Asset Value is 0.00%.</t>
  </si>
  <si>
    <t>NEW WORLD DEVELOPMENT CO. LTD - RIGHTS ^^</t>
  </si>
  <si>
    <t>INE021A01026</t>
  </si>
  <si>
    <t>10.00% CITIBANK N.A. (October 28, 2013)</t>
  </si>
  <si>
    <t>Schemewise Monthly Portfolio Statement as on August 31, 2013</t>
  </si>
  <si>
    <t>Portfolio as on August 31, 2013</t>
  </si>
  <si>
    <t>Hedging Positions through Futures as on August 31, 2013</t>
  </si>
  <si>
    <t>For the month ended August 31, 2013 following details specified for hedging transactions through futures which have been squared off/expired:</t>
  </si>
  <si>
    <t>Other than Hedging Positions through Futures as on August 31, 2013</t>
  </si>
  <si>
    <t>For the month ended August 31, 2013 following details specified for non-hedging transactions through futures which have been squared off/expired:</t>
  </si>
  <si>
    <t>Hedging Positions through Put Options as on August 31, 2013</t>
  </si>
  <si>
    <t>For the month ended August 31, 2013 following details specified for hedging transactions through options which have already been exercised/expired :
Total Number of contracts entered into : NIL
Gross National value of contracts : NIL
Net Profit/Loss on all contracts (premium paid treated as loss) : NIL</t>
  </si>
  <si>
    <t>Other than Hedging Positions through Options as on August 31, 2013</t>
  </si>
  <si>
    <t>For the month ended August 31, 2013 following details specified with regrd to non-hedging transactions through options which have already been exercised/expired :
Total Number of contracts entered into : NIL
Gross National Value of contracts : NIL
Net Profit/Loss on all contracts (premium paid treated as loss) : NIL</t>
  </si>
  <si>
    <t>Hedging Positions through swaps as on August 31, 2013 - NIL</t>
  </si>
  <si>
    <t>IPCA LABORATORIES LTD</t>
  </si>
  <si>
    <t>8.75% CITIBANK N.A. (November 05, 2013)</t>
  </si>
  <si>
    <t>(NIFTY INDEX FUTURE  - LONG FOR SEPTEMBER 2013 EXPIRING ON SEPTEMBER 26, 2013)</t>
  </si>
  <si>
    <t>3.   NAV at the beginning of the month</t>
  </si>
  <si>
    <t>Total exposure (gross exposure) due to futures (non hedging positions) as a %age of net assets : 5.77%</t>
  </si>
  <si>
    <t>Total Number of contracts where futures were bought : 451</t>
  </si>
  <si>
    <t>Total Number of contracts where futures were sold : 451</t>
  </si>
  <si>
    <t>Gross Notional Value of contracts where futures were bought : Rs 1,309.05 lacs</t>
  </si>
  <si>
    <t>Gross Notional Value of contracts where futures were sold : Rs 1,224.87 lacs</t>
  </si>
  <si>
    <t>Net Loss value on all contracts combined : Rs 84.18 lacs</t>
  </si>
  <si>
    <t>4.   NAV at the end of the month ~</t>
  </si>
  <si>
    <t>~ Published NAV as at the last business day i.e. August 30, 2013</t>
  </si>
  <si>
    <t>Goldman Sachs CNX 500 Fund (GS CNX 500)</t>
  </si>
  <si>
    <t/>
  </si>
  <si>
    <t>ITC Ltd</t>
  </si>
  <si>
    <t>Consumer Non Durables</t>
  </si>
  <si>
    <t>Infosys Ltd</t>
  </si>
  <si>
    <t>Software</t>
  </si>
  <si>
    <t>Reliance Industries Ltd</t>
  </si>
  <si>
    <t>Petroleum Products</t>
  </si>
  <si>
    <t>Housing Development Finance Corporation Ltd</t>
  </si>
  <si>
    <t>Finance</t>
  </si>
  <si>
    <t>HDFC Bank Ltd</t>
  </si>
  <si>
    <t>Banks</t>
  </si>
  <si>
    <t>Tata Consultancy Services Ltd</t>
  </si>
  <si>
    <t>ICICI Bank Ltd</t>
  </si>
  <si>
    <t>Larsen &amp; Toubro Ltd</t>
  </si>
  <si>
    <t>Construction Project</t>
  </si>
  <si>
    <t>Tata Motors Ltd</t>
  </si>
  <si>
    <t>Auto</t>
  </si>
  <si>
    <t>Hindustan Unilever Ltd</t>
  </si>
  <si>
    <t>Oil &amp; Natural Gas Corporation Ltd</t>
  </si>
  <si>
    <t>Oil</t>
  </si>
  <si>
    <t>Sun Pharmaceuticals Industries Ltd</t>
  </si>
  <si>
    <t>Pharmaceuticals</t>
  </si>
  <si>
    <t>State Bank of India</t>
  </si>
  <si>
    <t>Mahindra &amp; Mahindra Ltd</t>
  </si>
  <si>
    <t>Bharti Airtel Ltd</t>
  </si>
  <si>
    <t>Telecom - Services</t>
  </si>
  <si>
    <t>INE075A01022</t>
  </si>
  <si>
    <t>Wipro Ltd</t>
  </si>
  <si>
    <t>Dr. Reddy'S Laboratories Ltd</t>
  </si>
  <si>
    <t>HCL Technologies Ltd</t>
  </si>
  <si>
    <t>NTPC Ltd</t>
  </si>
  <si>
    <t>Power</t>
  </si>
  <si>
    <t>Axis Bank Ltd</t>
  </si>
  <si>
    <t>Kotak Mahindra Bank Ltd</t>
  </si>
  <si>
    <t>Bajaj Auto Ltd</t>
  </si>
  <si>
    <t>Cipla Ltd</t>
  </si>
  <si>
    <t>Tech Mahindra Ltd</t>
  </si>
  <si>
    <t>Hero MotoCorp Ltd</t>
  </si>
  <si>
    <t>United Spirits Ltd</t>
  </si>
  <si>
    <t>Asian Paints Ltd</t>
  </si>
  <si>
    <t>Cairn India Ltd</t>
  </si>
  <si>
    <t>Lupin Ltd</t>
  </si>
  <si>
    <t>Tata Steel Ltd</t>
  </si>
  <si>
    <t>Ferrous Metals</t>
  </si>
  <si>
    <t>Maruti Suzuki India Ltd</t>
  </si>
  <si>
    <t>Coal India Ltd</t>
  </si>
  <si>
    <t>Minerals/Mining</t>
  </si>
  <si>
    <t>Indusind Bank Ltd</t>
  </si>
  <si>
    <t>Ultratech Cement Ltd</t>
  </si>
  <si>
    <t>Cement</t>
  </si>
  <si>
    <t>Grasim Industries Ltd</t>
  </si>
  <si>
    <t>Power Grid Corporation of India Ltd</t>
  </si>
  <si>
    <t>Hindalco Industries Ltd</t>
  </si>
  <si>
    <t>Non - Ferrous Metals</t>
  </si>
  <si>
    <t>GAIL (India) Ltd</t>
  </si>
  <si>
    <t>Gas</t>
  </si>
  <si>
    <t>Ambuja Cements Ltd</t>
  </si>
  <si>
    <t>Idea Cellular Ltd</t>
  </si>
  <si>
    <t>Zee Entertainment Enterprises Ltd</t>
  </si>
  <si>
    <t>Media &amp; Entertainment</t>
  </si>
  <si>
    <t>Tata Power Company Ltd</t>
  </si>
  <si>
    <t>Godrej Consumer Products Ltd</t>
  </si>
  <si>
    <t>Infrastructure Development Finance Company Ltd</t>
  </si>
  <si>
    <t>Glaxosmithkline Pharmaceuticals Ltd</t>
  </si>
  <si>
    <t>NMDC Ltd</t>
  </si>
  <si>
    <t>Bharat Heavy Electricals Ltd</t>
  </si>
  <si>
    <t>Industrial Capital Goods</t>
  </si>
  <si>
    <t>Titan Industries Ltd</t>
  </si>
  <si>
    <t>Consumer Durables</t>
  </si>
  <si>
    <t>ACC Ltd</t>
  </si>
  <si>
    <t>Dabur India Ltd</t>
  </si>
  <si>
    <t>Shriram Transport Finance Company Ltd</t>
  </si>
  <si>
    <t>Bank of Baroda</t>
  </si>
  <si>
    <t>Jindal Steel &amp; Power Ltd</t>
  </si>
  <si>
    <t>Reliance Communications Ltd</t>
  </si>
  <si>
    <t>Colgate Palmolive (India) Ltd</t>
  </si>
  <si>
    <t>Bosch Ltd</t>
  </si>
  <si>
    <t>Auto Ancillaries</t>
  </si>
  <si>
    <t>Sesa Goa Ltd</t>
  </si>
  <si>
    <t>Glenmark Pharmaceuticals Ltd</t>
  </si>
  <si>
    <t>Bharat Petroleum Corporation Ltd</t>
  </si>
  <si>
    <t>INE774D01024</t>
  </si>
  <si>
    <t>Mahindra &amp; Mahindra Financial Services Ltd</t>
  </si>
  <si>
    <t>Apollo Hospitals Enterprise Ltd</t>
  </si>
  <si>
    <t>Healthcare Services</t>
  </si>
  <si>
    <t>Adani Ports and Special Economic Zone Ltd</t>
  </si>
  <si>
    <t>Transportation</t>
  </si>
  <si>
    <t>Yes Bank Ltd</t>
  </si>
  <si>
    <t>JSW Steel Ltd</t>
  </si>
  <si>
    <t>Punjab National Bank</t>
  </si>
  <si>
    <t>Divi's Laboratories Ltd</t>
  </si>
  <si>
    <t>Ranbaxy Laboratories Ltd</t>
  </si>
  <si>
    <t>Oracle Financial Services Software Ltd</t>
  </si>
  <si>
    <t>Aditya Birla Nuvo Ltd</t>
  </si>
  <si>
    <t>Services</t>
  </si>
  <si>
    <t>INE274J01014</t>
  </si>
  <si>
    <t>Oil India Ltd</t>
  </si>
  <si>
    <t>DLF Ltd</t>
  </si>
  <si>
    <t>Construction</t>
  </si>
  <si>
    <t>Exide Industries Ltd</t>
  </si>
  <si>
    <t>Tata Global Beverages Ltd</t>
  </si>
  <si>
    <t>Rural Electrification Corporation Ltd</t>
  </si>
  <si>
    <t>INE196A01026</t>
  </si>
  <si>
    <t>Marico Ltd</t>
  </si>
  <si>
    <t>Cummins India Ltd</t>
  </si>
  <si>
    <t>Industrial Products</t>
  </si>
  <si>
    <t>INE242A01010</t>
  </si>
  <si>
    <t>Indian Oil Corporation Ltd</t>
  </si>
  <si>
    <t>Container Corporation of India Ltd</t>
  </si>
  <si>
    <t>LIC Housing Finance Ltd</t>
  </si>
  <si>
    <t>Bajaj Holdings &amp; Investment Ltd</t>
  </si>
  <si>
    <t>INE140A01024</t>
  </si>
  <si>
    <t>Piramal Enterprises Ltd</t>
  </si>
  <si>
    <t>United Breweries Ltd</t>
  </si>
  <si>
    <t>Reliance Power Ltd</t>
  </si>
  <si>
    <t>Glaxosmithkline Consumer Healthcare Ltd</t>
  </si>
  <si>
    <t>INE172A01019</t>
  </si>
  <si>
    <t>Castrol India Ltd</t>
  </si>
  <si>
    <t>Reliance Infrastructure Ltd</t>
  </si>
  <si>
    <t>INE166A01011</t>
  </si>
  <si>
    <t>ING Vysya Bank Ltd</t>
  </si>
  <si>
    <t>The Federal Bank  Ltd</t>
  </si>
  <si>
    <t>Tata Chemicals Ltd</t>
  </si>
  <si>
    <t>Chemicals</t>
  </si>
  <si>
    <t>IPCA Laboratories Ltd</t>
  </si>
  <si>
    <t>United Phosphorus Ltd</t>
  </si>
  <si>
    <t>Pesticides</t>
  </si>
  <si>
    <t>Britannia Industries Ltd</t>
  </si>
  <si>
    <t>Jaiprakash Associates Ltd</t>
  </si>
  <si>
    <t>INE775A01035</t>
  </si>
  <si>
    <t>Motherson Sumi Systems Ltd</t>
  </si>
  <si>
    <t>Adani Enterprises Ltd</t>
  </si>
  <si>
    <t>Trading</t>
  </si>
  <si>
    <t>Siemens Ltd</t>
  </si>
  <si>
    <t>Sun TV Network Ltd</t>
  </si>
  <si>
    <t>Steel Authority of India Ltd</t>
  </si>
  <si>
    <t>Power Finance Corporation Ltd</t>
  </si>
  <si>
    <t>INE939A01011</t>
  </si>
  <si>
    <t>Strides Arcolab Ltd</t>
  </si>
  <si>
    <t>CRISIL Ltd</t>
  </si>
  <si>
    <t>Petronet LNG Ltd</t>
  </si>
  <si>
    <t>Bajaj Finserv Ltd</t>
  </si>
  <si>
    <t>Reliance Capital Ltd</t>
  </si>
  <si>
    <t>Pidilite Industries Ltd</t>
  </si>
  <si>
    <t>INE010B01019</t>
  </si>
  <si>
    <t>Cadila Healthcare Ltd</t>
  </si>
  <si>
    <t>INE660A01013</t>
  </si>
  <si>
    <t>Sundaram Finance Ltd</t>
  </si>
  <si>
    <t>INE883A01011</t>
  </si>
  <si>
    <t>MRF Ltd</t>
  </si>
  <si>
    <t>Bharat Forge Ltd</t>
  </si>
  <si>
    <t>INE036D01010</t>
  </si>
  <si>
    <t>Karur Vysya Bank Ltd</t>
  </si>
  <si>
    <t>INE797F01012</t>
  </si>
  <si>
    <t>Jubilant Foodworks Ltd</t>
  </si>
  <si>
    <t>Eicher Motors Ltd</t>
  </si>
  <si>
    <t>INE070A01015</t>
  </si>
  <si>
    <t>Shree Cements Ltd</t>
  </si>
  <si>
    <t>Mindtree Ltd</t>
  </si>
  <si>
    <t>Mphasis Ltd</t>
  </si>
  <si>
    <t>Bank of India</t>
  </si>
  <si>
    <t>Crompton  Greaves Ltd</t>
  </si>
  <si>
    <t>INE824B01021</t>
  </si>
  <si>
    <t>Bhushan Steel Ltd</t>
  </si>
  <si>
    <t>Canara Bank</t>
  </si>
  <si>
    <t>INE267A01025</t>
  </si>
  <si>
    <t>Hindustan Zinc Ltd</t>
  </si>
  <si>
    <t>INE176B01026</t>
  </si>
  <si>
    <t>Havells India Ltd</t>
  </si>
  <si>
    <t>Hindustan Petroleum Corporation Ltd</t>
  </si>
  <si>
    <t>INE093A01033</t>
  </si>
  <si>
    <t>Hexaware Technologies Ltd</t>
  </si>
  <si>
    <t>INE017A01032</t>
  </si>
  <si>
    <t>The Great Eastern Shipping Company Ltd</t>
  </si>
  <si>
    <t>NHPC Ltd</t>
  </si>
  <si>
    <t>INE121J01017</t>
  </si>
  <si>
    <t>Bharti Infratel Limited</t>
  </si>
  <si>
    <t>Telecom -  Equipment &amp; Accessories</t>
  </si>
  <si>
    <t>INE683A01023</t>
  </si>
  <si>
    <t>The South Indian Bank Ltd</t>
  </si>
  <si>
    <t>INE376G01013</t>
  </si>
  <si>
    <t>Biocon Ltd</t>
  </si>
  <si>
    <t>Union Bank of India</t>
  </si>
  <si>
    <t>Emami Ltd</t>
  </si>
  <si>
    <t>INE168A01017</t>
  </si>
  <si>
    <t>The Jammu &amp; Kashmir Bank Ltd</t>
  </si>
  <si>
    <t>INE176A01010</t>
  </si>
  <si>
    <t>Bata India Ltd</t>
  </si>
  <si>
    <t>Procter &amp; Gamble Hygiene and Health Care Ltd</t>
  </si>
  <si>
    <t>INE180A01020</t>
  </si>
  <si>
    <t>Max India Ltd</t>
  </si>
  <si>
    <t>INE406A01037</t>
  </si>
  <si>
    <t>Aurobindo Pharma Ltd</t>
  </si>
  <si>
    <t>INE117A01022</t>
  </si>
  <si>
    <t>ABB India Ltd</t>
  </si>
  <si>
    <t>INE051B01021</t>
  </si>
  <si>
    <t>Vakrangee Softwares Ltd</t>
  </si>
  <si>
    <t>Thermax Ltd</t>
  </si>
  <si>
    <t>The Indian Hotels Company Ltd</t>
  </si>
  <si>
    <t>Hotels</t>
  </si>
  <si>
    <t>INE263A01016</t>
  </si>
  <si>
    <t>Bharat Electronics Ltd</t>
  </si>
  <si>
    <t>INE694A01020</t>
  </si>
  <si>
    <t>Unitech Ltd</t>
  </si>
  <si>
    <t>INE058A01010</t>
  </si>
  <si>
    <t>Sanofi India Ltd</t>
  </si>
  <si>
    <t>INE722A01011</t>
  </si>
  <si>
    <t>Shriram City Union Finance Ltd</t>
  </si>
  <si>
    <t>INE849A01012</t>
  </si>
  <si>
    <t>Trent Ltd</t>
  </si>
  <si>
    <t>Retailing</t>
  </si>
  <si>
    <t>INE885A01032</t>
  </si>
  <si>
    <t>Amara Raja Batteries Ltd</t>
  </si>
  <si>
    <t>IDBI Bank Ltd</t>
  </si>
  <si>
    <t>INE195A01028</t>
  </si>
  <si>
    <t>Supreme Industries Ltd</t>
  </si>
  <si>
    <t>INE491A01021</t>
  </si>
  <si>
    <t>City Union Bank Ltd</t>
  </si>
  <si>
    <t>INE233A01035</t>
  </si>
  <si>
    <t>Godrej Industries Ltd</t>
  </si>
  <si>
    <t>Madras Cements Ltd</t>
  </si>
  <si>
    <t>INE685A01028</t>
  </si>
  <si>
    <t>Torrent Pharmaceuticals Ltd</t>
  </si>
  <si>
    <t>INE982F01028</t>
  </si>
  <si>
    <t>Hathway Cable &amp; Datacom Ltd</t>
  </si>
  <si>
    <t>INE761H01022</t>
  </si>
  <si>
    <t>Page Industries Ltd</t>
  </si>
  <si>
    <t>Textile Products</t>
  </si>
  <si>
    <t>INE542F01012</t>
  </si>
  <si>
    <t>Pipavav Defence and Offshore Engineering Company Ltd</t>
  </si>
  <si>
    <t>INE314A01017</t>
  </si>
  <si>
    <t>CMC Ltd</t>
  </si>
  <si>
    <t>CESC Ltd</t>
  </si>
  <si>
    <t>INE169A01031</t>
  </si>
  <si>
    <t>Coromandel International Ltd</t>
  </si>
  <si>
    <t>Fertilisers</t>
  </si>
  <si>
    <t>INE203G01019</t>
  </si>
  <si>
    <t>Indraprastha Gas Ltd</t>
  </si>
  <si>
    <t>INE438A01022</t>
  </si>
  <si>
    <t>Apollo Tyres Ltd</t>
  </si>
  <si>
    <t>INE531A01016</t>
  </si>
  <si>
    <t>Kansai Nerolac Paints Ltd</t>
  </si>
  <si>
    <t>INE463A01020</t>
  </si>
  <si>
    <t>Berger Paints (I) Ltd</t>
  </si>
  <si>
    <t>Bajaj Finance Ltd</t>
  </si>
  <si>
    <t>INE836A01035</t>
  </si>
  <si>
    <t>KPIT Technologies Limited</t>
  </si>
  <si>
    <t>INE703A01011</t>
  </si>
  <si>
    <t>Videocon Industries Ltd</t>
  </si>
  <si>
    <t>INE498L01015</t>
  </si>
  <si>
    <t>L&amp;T Finance Holdings Ltd</t>
  </si>
  <si>
    <t>INE836F01026</t>
  </si>
  <si>
    <t>Dish TV India Ltd</t>
  </si>
  <si>
    <t>JSW Energy Ltd</t>
  </si>
  <si>
    <t>Ashok Leyland Ltd</t>
  </si>
  <si>
    <t>Oriental Bank of Commerce</t>
  </si>
  <si>
    <t>INE139A01034</t>
  </si>
  <si>
    <t>National Aluminium Company Ltd</t>
  </si>
  <si>
    <t>Voltas Ltd</t>
  </si>
  <si>
    <t>GMR Infrastructure Ltd</t>
  </si>
  <si>
    <t>INE942G01012</t>
  </si>
  <si>
    <t>Mcleod Russel India Ltd</t>
  </si>
  <si>
    <t>Allahabad Bank</t>
  </si>
  <si>
    <t>INE580B01029</t>
  </si>
  <si>
    <t>Gruh Finance Ltd</t>
  </si>
  <si>
    <t>Info Edge (India) Ltd</t>
  </si>
  <si>
    <t>INE614B01018</t>
  </si>
  <si>
    <t>The Karnataka Bank Ltd</t>
  </si>
  <si>
    <t>INE246F01010</t>
  </si>
  <si>
    <t>Gujarat State Petronet Ltd</t>
  </si>
  <si>
    <t>INE343B01030</t>
  </si>
  <si>
    <t>Rajesh Exports Ltd</t>
  </si>
  <si>
    <t>INE613A01020</t>
  </si>
  <si>
    <t>Rallis India Ltd</t>
  </si>
  <si>
    <t>INE049B01025</t>
  </si>
  <si>
    <t>Wockhardt Ltd</t>
  </si>
  <si>
    <t>INE175A01038</t>
  </si>
  <si>
    <t>Jain Irrigation Systems Ltd</t>
  </si>
  <si>
    <t>INE269B01029</t>
  </si>
  <si>
    <t>Lakshmi Machine Works Ltd</t>
  </si>
  <si>
    <t>INE891D01026</t>
  </si>
  <si>
    <t>Redington (India) Ltd</t>
  </si>
  <si>
    <t>Syndicate Bank</t>
  </si>
  <si>
    <t>INE136B01020</t>
  </si>
  <si>
    <t>Infotech Enterprises Ltd</t>
  </si>
  <si>
    <t>INE886H01027</t>
  </si>
  <si>
    <t>TV18 Broadcast Ltd</t>
  </si>
  <si>
    <t>INE039A01010</t>
  </si>
  <si>
    <t>IFCI Ltd</t>
  </si>
  <si>
    <t>INE149A01025</t>
  </si>
  <si>
    <t>Tube Investments of India Ltd</t>
  </si>
  <si>
    <t>INE532F01054</t>
  </si>
  <si>
    <t>Edelweiss Financial Services Ltd</t>
  </si>
  <si>
    <t>INE813H01021</t>
  </si>
  <si>
    <t>Torrent Power Ltd</t>
  </si>
  <si>
    <t>INE947J01015</t>
  </si>
  <si>
    <t>Den Networks Ltd</t>
  </si>
  <si>
    <t>INE262H01013</t>
  </si>
  <si>
    <t>Persistent Systems Ltd</t>
  </si>
  <si>
    <t>Century Textiles &amp; Industries Ltd</t>
  </si>
  <si>
    <t>INE691A01018</t>
  </si>
  <si>
    <t>UCO Bank</t>
  </si>
  <si>
    <t>INE069I01010</t>
  </si>
  <si>
    <t>Indiabulls Real Estate Ltd</t>
  </si>
  <si>
    <t>INE517F01014</t>
  </si>
  <si>
    <t>Gujarat Pipavav Port Ltd</t>
  </si>
  <si>
    <t>INE093I01010</t>
  </si>
  <si>
    <t>Oberoi Realty Ltd</t>
  </si>
  <si>
    <t>INE420C01042</t>
  </si>
  <si>
    <t>S.E. Investments Ltd</t>
  </si>
  <si>
    <t>Andhra Bank</t>
  </si>
  <si>
    <t>INE212H01026</t>
  </si>
  <si>
    <t>AIA Engineering Ltd</t>
  </si>
  <si>
    <t>Eclerx Services Ltd</t>
  </si>
  <si>
    <t>Adani Power Ltd</t>
  </si>
  <si>
    <t>NIIT Technologies Ltd</t>
  </si>
  <si>
    <t>SKF India Ltd</t>
  </si>
  <si>
    <t>Tata Communications Ltd</t>
  </si>
  <si>
    <t>INE034A01011</t>
  </si>
  <si>
    <t>Arvind Ltd</t>
  </si>
  <si>
    <t>INE026A01025</t>
  </si>
  <si>
    <t>Gujarat State Fertilizers &amp; Chemicals Ltd</t>
  </si>
  <si>
    <t>INE039E01020</t>
  </si>
  <si>
    <t>Era Infra Engineering Ltd</t>
  </si>
  <si>
    <t>INE126A01031</t>
  </si>
  <si>
    <t>EID Parry India Ltd</t>
  </si>
  <si>
    <t>D.B.Corp Ltd</t>
  </si>
  <si>
    <t>INE120A01034</t>
  </si>
  <si>
    <t>Carborundum Universal Ltd</t>
  </si>
  <si>
    <t>INE530B01024</t>
  </si>
  <si>
    <t>India Infoline Ltd</t>
  </si>
  <si>
    <t>INE199G01027</t>
  </si>
  <si>
    <t>Jagran Prakashan Ltd</t>
  </si>
  <si>
    <t>INE121A01016</t>
  </si>
  <si>
    <t>Cholamandalam Investment and Finance Company Ltd</t>
  </si>
  <si>
    <t>Blue Dart Express Ltd</t>
  </si>
  <si>
    <t>INE061F01013</t>
  </si>
  <si>
    <t>Fortis Healthcare Ltd</t>
  </si>
  <si>
    <t>INE383A01012</t>
  </si>
  <si>
    <t>The India Cements Ltd</t>
  </si>
  <si>
    <t>Prestige Estates Projects Ltd</t>
  </si>
  <si>
    <t>PTC India Ltd</t>
  </si>
  <si>
    <t>INE513A01014</t>
  </si>
  <si>
    <t>FAG Bearings India Ltd</t>
  </si>
  <si>
    <t>Sobha Developers Ltd</t>
  </si>
  <si>
    <t>Indian Overseas Bank</t>
  </si>
  <si>
    <t>INE944F01028</t>
  </si>
  <si>
    <t>Radico Khaitan Ltd</t>
  </si>
  <si>
    <t>VST Industries Ltd</t>
  </si>
  <si>
    <t>TTK Prestige Ltd</t>
  </si>
  <si>
    <t>INE211B01039</t>
  </si>
  <si>
    <t>The Phoenix Mills Ltd</t>
  </si>
  <si>
    <t>INE182A01018</t>
  </si>
  <si>
    <t>Pfizer Ltd</t>
  </si>
  <si>
    <t>INE230A01023</t>
  </si>
  <si>
    <t>EIH Ltd</t>
  </si>
  <si>
    <t>INE191I01012</t>
  </si>
  <si>
    <t>Housing Development and Infrastructure Ltd</t>
  </si>
  <si>
    <t>Balkrishna Industries Ltd</t>
  </si>
  <si>
    <t>Jaiprakash Power Ventures Ltd</t>
  </si>
  <si>
    <t>INE510A01028</t>
  </si>
  <si>
    <t>Engineers India Ltd</t>
  </si>
  <si>
    <t>INE470A01017</t>
  </si>
  <si>
    <t>3M India Ltd</t>
  </si>
  <si>
    <t>INE414G01012</t>
  </si>
  <si>
    <t>Muthoot Finance Ltd</t>
  </si>
  <si>
    <t>INE232I01014</t>
  </si>
  <si>
    <t>Sun Pharma Advanced Research Company Ltd</t>
  </si>
  <si>
    <t>INE285A01027</t>
  </si>
  <si>
    <t>ELGI Equipments Ltd</t>
  </si>
  <si>
    <t>INE538A01037</t>
  </si>
  <si>
    <t>Gujarat Fluorochemicals Ltd</t>
  </si>
  <si>
    <t>INE498B01024</t>
  </si>
  <si>
    <t>Shopper's Stop Ltd</t>
  </si>
  <si>
    <t>INE260B01010</t>
  </si>
  <si>
    <t>Godfrey Phillips India Ltd</t>
  </si>
  <si>
    <t>INE813A01018</t>
  </si>
  <si>
    <t>Mahindra Lifespace Developers Ltd</t>
  </si>
  <si>
    <t>INE725G01011</t>
  </si>
  <si>
    <t>ICRA Ltd</t>
  </si>
  <si>
    <t>INE124G01033</t>
  </si>
  <si>
    <t>Delta Corp Ltd</t>
  </si>
  <si>
    <t>INE011A01019</t>
  </si>
  <si>
    <t>Essar Oil Ltd</t>
  </si>
  <si>
    <t>Akzo Nobel India Ltd</t>
  </si>
  <si>
    <t>INE725A01022</t>
  </si>
  <si>
    <t>Nava Bharat Ventures Ltd</t>
  </si>
  <si>
    <t>INE483A01010</t>
  </si>
  <si>
    <t>Central Bank of India</t>
  </si>
  <si>
    <t>INE705A01016</t>
  </si>
  <si>
    <t>Vijaya Bank</t>
  </si>
  <si>
    <t>INE040H01021</t>
  </si>
  <si>
    <t>Suzlon Energy Ltd</t>
  </si>
  <si>
    <t>INE217B01028</t>
  </si>
  <si>
    <t>Kajaria Ceramics Ltd</t>
  </si>
  <si>
    <t>IRB Infrastructure Developers Ltd</t>
  </si>
  <si>
    <t>INE342J01019</t>
  </si>
  <si>
    <t>Wabco India Ltd</t>
  </si>
  <si>
    <t>INE503A01015</t>
  </si>
  <si>
    <t>Development Credit Bank Ltd</t>
  </si>
  <si>
    <t>INE493A01019</t>
  </si>
  <si>
    <t>Tata Coffee Ltd</t>
  </si>
  <si>
    <t>Gillette India Ltd</t>
  </si>
  <si>
    <t>INE324A01024</t>
  </si>
  <si>
    <t>Jindal Saw Ltd</t>
  </si>
  <si>
    <t>INE472A01039</t>
  </si>
  <si>
    <t>Blue Star Ltd</t>
  </si>
  <si>
    <t>INE870H01013</t>
  </si>
  <si>
    <t>Network18 Media &amp; Investments Ltd</t>
  </si>
  <si>
    <t>INE484J01019</t>
  </si>
  <si>
    <t>Godrej Properties Ltd</t>
  </si>
  <si>
    <t>INE180K01011</t>
  </si>
  <si>
    <t>SKS Microfinance Ltd</t>
  </si>
  <si>
    <t>INE490G01020</t>
  </si>
  <si>
    <t>MOIL Ltd </t>
  </si>
  <si>
    <t>INE224A01026</t>
  </si>
  <si>
    <t>Greaves Cotton Ltd</t>
  </si>
  <si>
    <t>INE077A01010</t>
  </si>
  <si>
    <t>Dena Bank</t>
  </si>
  <si>
    <t>Gujarat Mineral Development Corporation Ltd</t>
  </si>
  <si>
    <t>INE852F01015</t>
  </si>
  <si>
    <t>Gateway Distriparks Ltd</t>
  </si>
  <si>
    <t>INE301A01014</t>
  </si>
  <si>
    <t>Raymond Ltd</t>
  </si>
  <si>
    <t>INE200A01026</t>
  </si>
  <si>
    <t>Alstom T&amp;D India Ltd</t>
  </si>
  <si>
    <t>INE202B01012</t>
  </si>
  <si>
    <t>Dewan Housing Finance Corporation Ltd</t>
  </si>
  <si>
    <t>INE351A01035</t>
  </si>
  <si>
    <t>Unichem Laboratories Ltd</t>
  </si>
  <si>
    <t>INE374A01029</t>
  </si>
  <si>
    <t>Gujarat Gas Company Ltd</t>
  </si>
  <si>
    <t>INE501G01024</t>
  </si>
  <si>
    <t>HT Media Ltd</t>
  </si>
  <si>
    <t>INE878A01011</t>
  </si>
  <si>
    <t>Alstom India Ltd</t>
  </si>
  <si>
    <t>INE099J01015</t>
  </si>
  <si>
    <t>Jaypee Infratech Ltd</t>
  </si>
  <si>
    <t>INE802G01018</t>
  </si>
  <si>
    <t>Jet Airways (India) Ltd</t>
  </si>
  <si>
    <t>INE130C01021</t>
  </si>
  <si>
    <t>Amtek Auto Ltd</t>
  </si>
  <si>
    <t>INE103A01014</t>
  </si>
  <si>
    <t>Mangalore Refinery and Petrochemicals Ltd</t>
  </si>
  <si>
    <t>INE183A01016</t>
  </si>
  <si>
    <t>Finolex Industries Ltd</t>
  </si>
  <si>
    <t>INE186A01019</t>
  </si>
  <si>
    <t>Gujarat Alkalies and Chemicals Ltd</t>
  </si>
  <si>
    <t>INE087H01022</t>
  </si>
  <si>
    <t>Shree Renuka Sugars Ltd</t>
  </si>
  <si>
    <t>INE271B01025</t>
  </si>
  <si>
    <t>Maharashtra Seamless Ltd</t>
  </si>
  <si>
    <t>INE589A01014</t>
  </si>
  <si>
    <t>Neyveli Lignite Corporation Ltd</t>
  </si>
  <si>
    <t>INE085A01013</t>
  </si>
  <si>
    <t>Chambal Fertilizers &amp; Chemicals Ltd</t>
  </si>
  <si>
    <t>INE494B01023</t>
  </si>
  <si>
    <t>TVS Motor Company Ltd</t>
  </si>
  <si>
    <t>INE112A01015</t>
  </si>
  <si>
    <t>Corporation Bank</t>
  </si>
  <si>
    <t>INE373A01013</t>
  </si>
  <si>
    <t>BASF India Ltd</t>
  </si>
  <si>
    <t>INE621H01010</t>
  </si>
  <si>
    <t>Religare Enterprises Ltd</t>
  </si>
  <si>
    <t>INE068D01021</t>
  </si>
  <si>
    <t>Amtek India Ltd</t>
  </si>
  <si>
    <t>INE191B01025</t>
  </si>
  <si>
    <t>Welspun Corp Ltd</t>
  </si>
  <si>
    <t>INE763A01023</t>
  </si>
  <si>
    <t>Polaris Financial Technology Ltd</t>
  </si>
  <si>
    <t>Zydus Wellness Ltd</t>
  </si>
  <si>
    <t>INE340A01012</t>
  </si>
  <si>
    <t>Birla Corporation Ltd</t>
  </si>
  <si>
    <t>INE378A01012</t>
  </si>
  <si>
    <t>Wyeth Ltd</t>
  </si>
  <si>
    <t>INE648A01026</t>
  </si>
  <si>
    <t>State Bank of Bikaner and Jaipur</t>
  </si>
  <si>
    <t>INE042A01014</t>
  </si>
  <si>
    <t>Escorts Ltd</t>
  </si>
  <si>
    <t>INE270A01011</t>
  </si>
  <si>
    <t>Alok Industries Ltd</t>
  </si>
  <si>
    <t>INE113A01013</t>
  </si>
  <si>
    <t>Gujarat Narmada Valley Fertilizer Company Ltd</t>
  </si>
  <si>
    <t>INE700A01033</t>
  </si>
  <si>
    <t>Jubilant Life Sciences Ltd</t>
  </si>
  <si>
    <t>INE562A01011</t>
  </si>
  <si>
    <t>Indian Bank</t>
  </si>
  <si>
    <t>INE548A01028</t>
  </si>
  <si>
    <t>Himachal Futuristic Communications Ltd</t>
  </si>
  <si>
    <t>INE138A01028</t>
  </si>
  <si>
    <t>Peninsula Land Ltd</t>
  </si>
  <si>
    <t>INE694C01018</t>
  </si>
  <si>
    <t>Lakshmi Vilas Bank Ltd</t>
  </si>
  <si>
    <t>INE725E01024</t>
  </si>
  <si>
    <t>The Orissa Minerals Development Company Ltd</t>
  </si>
  <si>
    <t>INE672A01018</t>
  </si>
  <si>
    <t>Tata Investment Corporation Ltd</t>
  </si>
  <si>
    <t>INE193E01025</t>
  </si>
  <si>
    <t>Bajaj Electricals Ltd</t>
  </si>
  <si>
    <t>INE671A01010</t>
  </si>
  <si>
    <t>Honeywell Automation India Ltd</t>
  </si>
  <si>
    <t>INE293A01013</t>
  </si>
  <si>
    <t>Rolta India Ltd</t>
  </si>
  <si>
    <t>INE805D01026</t>
  </si>
  <si>
    <t>Sunteck Realty Ltd</t>
  </si>
  <si>
    <t>INE119A01028</t>
  </si>
  <si>
    <t>Balrampur Chini Mills Ltd</t>
  </si>
  <si>
    <t>INE109A01011</t>
  </si>
  <si>
    <t>Shipping Corporation of India Ltd</t>
  </si>
  <si>
    <t>INE473A01011</t>
  </si>
  <si>
    <t>BOC India Ltd</t>
  </si>
  <si>
    <t>Agro Tech Foods Ltd</t>
  </si>
  <si>
    <t>INE879I01012</t>
  </si>
  <si>
    <t>D B Realty Ltd</t>
  </si>
  <si>
    <t>AstraZeneca Pharma India Ltd</t>
  </si>
  <si>
    <t>INE008I01026</t>
  </si>
  <si>
    <t>Cox &amp; Kings Ltd</t>
  </si>
  <si>
    <t>INE619A01027</t>
  </si>
  <si>
    <t>Ruchi Soya Industries Ltd</t>
  </si>
  <si>
    <t>INE654A01024</t>
  </si>
  <si>
    <t>State Bank of Travancore</t>
  </si>
  <si>
    <t>INE975G01012</t>
  </si>
  <si>
    <t>IL&amp;FS Transportation Networks Ltd</t>
  </si>
  <si>
    <t>INE371A01025</t>
  </si>
  <si>
    <t>Graphite India Ltd</t>
  </si>
  <si>
    <t>INE242C01024</t>
  </si>
  <si>
    <t>Anant Raj Industries Ltd</t>
  </si>
  <si>
    <t>INE251H01024</t>
  </si>
  <si>
    <t>GVK Power &amp; Infrastructure Ltd</t>
  </si>
  <si>
    <t>INE716A01013</t>
  </si>
  <si>
    <t>Whirlpool of India Ltd</t>
  </si>
  <si>
    <t>INE060A01024</t>
  </si>
  <si>
    <t>Navneet Publications India Ltd</t>
  </si>
  <si>
    <t>INE258B01022</t>
  </si>
  <si>
    <t>FDC Ltd</t>
  </si>
  <si>
    <t>INE191H01014</t>
  </si>
  <si>
    <t>PVR Ltd</t>
  </si>
  <si>
    <t>INE492A01029</t>
  </si>
  <si>
    <t>Clariant Chemicals (India) Ltd</t>
  </si>
  <si>
    <t>INE780C01023</t>
  </si>
  <si>
    <t>JM Financial Ltd</t>
  </si>
  <si>
    <t>INE558B01017</t>
  </si>
  <si>
    <t>Mangalore Chemicals &amp; Fertilizers Ltd</t>
  </si>
  <si>
    <t>INE067H01016</t>
  </si>
  <si>
    <t>ABG Shipyard Ltd</t>
  </si>
  <si>
    <t>Punj Lloyd Ltd</t>
  </si>
  <si>
    <t>INE100A01010</t>
  </si>
  <si>
    <t>Atul Ltd</t>
  </si>
  <si>
    <t>INE032A01023</t>
  </si>
  <si>
    <t>Bombay Dyeing &amp; Mfg Company Ltd</t>
  </si>
  <si>
    <t>Textiles - Synthetic</t>
  </si>
  <si>
    <t>INE199A01012</t>
  </si>
  <si>
    <t>Merck Ltd</t>
  </si>
  <si>
    <t>INE501A01019</t>
  </si>
  <si>
    <t>Deepak Fertilizers and Petrochemicals Corporation Ltd</t>
  </si>
  <si>
    <t>INE421A01028</t>
  </si>
  <si>
    <t>Aban Offshore Ltd</t>
  </si>
  <si>
    <t>INE087A01019</t>
  </si>
  <si>
    <t>Kesoram Industries Ltd</t>
  </si>
  <si>
    <t>INE459A01010</t>
  </si>
  <si>
    <t>Bannari Amman Sugars Ltd</t>
  </si>
  <si>
    <t>INE808B01016</t>
  </si>
  <si>
    <t>Opto Circuits (India) Ltd</t>
  </si>
  <si>
    <t>INE110D01013</t>
  </si>
  <si>
    <t>Gujarat NRE Coke Ltd</t>
  </si>
  <si>
    <t>INE226H01026</t>
  </si>
  <si>
    <t>Sadbhav Engineering Ltd</t>
  </si>
  <si>
    <t>INE074A01025</t>
  </si>
  <si>
    <t>Praj Industries Ltd</t>
  </si>
  <si>
    <t>INE107A01015</t>
  </si>
  <si>
    <t>Tamil Nadu Newsprint &amp; Papers Ltd</t>
  </si>
  <si>
    <t>Paper</t>
  </si>
  <si>
    <t>INE800H01010</t>
  </si>
  <si>
    <t>Omaxe Ltd</t>
  </si>
  <si>
    <t>INE872A01014</t>
  </si>
  <si>
    <t>SREI Infrastructure Finance Ltd</t>
  </si>
  <si>
    <t>INE220G01021</t>
  </si>
  <si>
    <t>JSL Stainless Ltd</t>
  </si>
  <si>
    <t>INE517H01028</t>
  </si>
  <si>
    <t>Advanta Ltd</t>
  </si>
  <si>
    <t>INE647A01010</t>
  </si>
  <si>
    <t>SRF Ltd</t>
  </si>
  <si>
    <t>INE575G01010</t>
  </si>
  <si>
    <t>Fresenius Kabi Oncology Ltd</t>
  </si>
  <si>
    <t>INE220B01022</t>
  </si>
  <si>
    <t>Kalpataru Power Transmission Ltd</t>
  </si>
  <si>
    <t>INE306A01021</t>
  </si>
  <si>
    <t>Bajaj Hindusthan Ltd</t>
  </si>
  <si>
    <t>INE385B01031</t>
  </si>
  <si>
    <t>REI Agro Ltd</t>
  </si>
  <si>
    <t>Puravankara Projects Ltd</t>
  </si>
  <si>
    <t>INE785C01048</t>
  </si>
  <si>
    <t>Lanco Infratech Ltd</t>
  </si>
  <si>
    <t>INE868B01028</t>
  </si>
  <si>
    <t>NCC Ltd</t>
  </si>
  <si>
    <t>INE387A01021</t>
  </si>
  <si>
    <t>Sundram Fasteners Ltd</t>
  </si>
  <si>
    <t>INE235A01022</t>
  </si>
  <si>
    <t>Finolex Cables Ltd</t>
  </si>
  <si>
    <t>INE164A01016</t>
  </si>
  <si>
    <t>Balmer Lawrie &amp; Company Ltd</t>
  </si>
  <si>
    <t>INE429C01035</t>
  </si>
  <si>
    <t>Sintex Industries Ltd</t>
  </si>
  <si>
    <t>INE027A01015</t>
  </si>
  <si>
    <t>Rashtriya Chemicals and Fertilizers Ltd</t>
  </si>
  <si>
    <t>INE743C01013</t>
  </si>
  <si>
    <t>Monnet Ispat And Energy Ltd</t>
  </si>
  <si>
    <t>INE294A01037</t>
  </si>
  <si>
    <t>Ballarpur Industries Ltd</t>
  </si>
  <si>
    <t>INE228A01035</t>
  </si>
  <si>
    <t>Usha Martin Ltd</t>
  </si>
  <si>
    <t>INE389H01022</t>
  </si>
  <si>
    <t>KEC International Ltd</t>
  </si>
  <si>
    <t>INE332A01027</t>
  </si>
  <si>
    <t>Thomas Cook  (India)  Ltd</t>
  </si>
  <si>
    <t>INE265F01028</t>
  </si>
  <si>
    <t>Entertainment Network (India) Ltd</t>
  </si>
  <si>
    <t>INE975A01015</t>
  </si>
  <si>
    <t>Elder Pharmaceuticals Ltd</t>
  </si>
  <si>
    <t>INE089C01029</t>
  </si>
  <si>
    <t>Sterlite Technologies Ltd</t>
  </si>
  <si>
    <t>INE499A01024</t>
  </si>
  <si>
    <t>DCM Shriram Consolidated Ltd</t>
  </si>
  <si>
    <t>INE561H01026</t>
  </si>
  <si>
    <t>Parsvnath Developers Ltd</t>
  </si>
  <si>
    <t>INE549A01026</t>
  </si>
  <si>
    <t>Hindustan Construction Company Ltd</t>
  </si>
  <si>
    <t>INE386A01015</t>
  </si>
  <si>
    <t>Vesuvius India Ltd</t>
  </si>
  <si>
    <t>INE699A01011</t>
  </si>
  <si>
    <t>Uttam Galva Steels Ltd</t>
  </si>
  <si>
    <t>INE143H01015</t>
  </si>
  <si>
    <t>KSK Energy Ventures Ltd</t>
  </si>
  <si>
    <t>INE060J01017</t>
  </si>
  <si>
    <t>Flexituff International Limited</t>
  </si>
  <si>
    <t>INE572A01028</t>
  </si>
  <si>
    <t>JB Chemicals &amp; Pharmaceuticals Ltd</t>
  </si>
  <si>
    <t>INE531E01026</t>
  </si>
  <si>
    <t>Hindustan Copper Ltd</t>
  </si>
  <si>
    <t>INE797A01021</t>
  </si>
  <si>
    <t>Geometric Ltd</t>
  </si>
  <si>
    <t>INE680A01011</t>
  </si>
  <si>
    <t>Dhanlaxmi Bank Ltd</t>
  </si>
  <si>
    <t>INE633A01028</t>
  </si>
  <si>
    <t>Shrenuj &amp; Company Ltd</t>
  </si>
  <si>
    <t>INE346H01014</t>
  </si>
  <si>
    <t>Gitanjali Gems Ltd</t>
  </si>
  <si>
    <t>INE670A01012</t>
  </si>
  <si>
    <t>Tata Elxsi Ltd</t>
  </si>
  <si>
    <t>INE162A01010</t>
  </si>
  <si>
    <t>Gujarat Industries Power Company Ltd</t>
  </si>
  <si>
    <t>INE187A01017</t>
  </si>
  <si>
    <t>JBF Industries Ltd</t>
  </si>
  <si>
    <t>INE178A01016</t>
  </si>
  <si>
    <t>Chennai Petroleum Corporation Ltd</t>
  </si>
  <si>
    <t>INE054A01027</t>
  </si>
  <si>
    <t>VIP Industries Ltd</t>
  </si>
  <si>
    <t>INE274B01011</t>
  </si>
  <si>
    <t>Monsanto India Ltd</t>
  </si>
  <si>
    <t>INE684F01012</t>
  </si>
  <si>
    <t>Firstsource Solutions Ltd</t>
  </si>
  <si>
    <t>INE277A01016</t>
  </si>
  <si>
    <t>Swaraj Engines Ltd</t>
  </si>
  <si>
    <t>INE520A01019</t>
  </si>
  <si>
    <t>Zensar Technologies Ltd</t>
  </si>
  <si>
    <t>INE221H01019</t>
  </si>
  <si>
    <t>GTL Infrastructure Ltd</t>
  </si>
  <si>
    <t>INE875A01025</t>
  </si>
  <si>
    <t>IVRCL Ltd</t>
  </si>
  <si>
    <t>INE529A01010</t>
  </si>
  <si>
    <t>Federal-Mogul Goetze (India) Ltd.</t>
  </si>
  <si>
    <t>INE399K01017</t>
  </si>
  <si>
    <t>Indiabulls Power Ltd</t>
  </si>
  <si>
    <t>INE153A01019</t>
  </si>
  <si>
    <t>Mahanagar Telephone Nigam Ltd</t>
  </si>
  <si>
    <t>INE258A01016</t>
  </si>
  <si>
    <t>BEML Ltd</t>
  </si>
  <si>
    <t>INE010A01011</t>
  </si>
  <si>
    <t>Prism CEMENT Ltd</t>
  </si>
  <si>
    <t>INE416L01017</t>
  </si>
  <si>
    <t>Eros International Media Ltd</t>
  </si>
  <si>
    <t>INE781B01015</t>
  </si>
  <si>
    <t>Noida Toll Bridge Company Ltd</t>
  </si>
  <si>
    <t>INE545A01016</t>
  </si>
  <si>
    <t>HEG Ltd</t>
  </si>
  <si>
    <t>INE177A01018</t>
  </si>
  <si>
    <t>Ingersoll Rand (India) Ltd</t>
  </si>
  <si>
    <t>INE415A01038</t>
  </si>
  <si>
    <t>HSIL Ltd</t>
  </si>
  <si>
    <t>INE040M01013</t>
  </si>
  <si>
    <t>Tree House Education &amp; Accessories Ltd</t>
  </si>
  <si>
    <t>Diversified Consumer Services</t>
  </si>
  <si>
    <t>INE087J01010</t>
  </si>
  <si>
    <t>Mandhana Industries Ltd</t>
  </si>
  <si>
    <t>INE539A01019</t>
  </si>
  <si>
    <t>GHCL Ltd</t>
  </si>
  <si>
    <t>INE516A01017</t>
  </si>
  <si>
    <t>Uflex Ltd</t>
  </si>
  <si>
    <t>INE760L01018</t>
  </si>
  <si>
    <t>Tribhovandas Bhimji Zaveri Ltd</t>
  </si>
  <si>
    <t>INE419M01019</t>
  </si>
  <si>
    <t>TD Power Systems Ltd</t>
  </si>
  <si>
    <t>INE111B01023</t>
  </si>
  <si>
    <t>Financial Technologies (India) Ltd</t>
  </si>
  <si>
    <t>INE791I01019</t>
  </si>
  <si>
    <t>Brigade Enterprises Ltd</t>
  </si>
  <si>
    <t>INE769A01020</t>
  </si>
  <si>
    <t>Aarti Industries Ltd</t>
  </si>
  <si>
    <t>INE046A01015</t>
  </si>
  <si>
    <t>Reliance Industrial Infrastructure Ltd</t>
  </si>
  <si>
    <t>INE665A01020</t>
  </si>
  <si>
    <t>SWAN MILLS LIMITED</t>
  </si>
  <si>
    <t>INE978A01019</t>
  </si>
  <si>
    <t>Heritage Foods Limited</t>
  </si>
  <si>
    <t>INE255A01020</t>
  </si>
  <si>
    <t>Essel Propack Ltd</t>
  </si>
  <si>
    <t>INE999A01015</t>
  </si>
  <si>
    <t>KSB Pumps Ltd</t>
  </si>
  <si>
    <t>INE439A01020</t>
  </si>
  <si>
    <t>Asahi India Glass Ltd</t>
  </si>
  <si>
    <t>INE603A01013</t>
  </si>
  <si>
    <t>Prakash Industries Ltd</t>
  </si>
  <si>
    <t>INE367G01038</t>
  </si>
  <si>
    <t>Prime Focus Ltd</t>
  </si>
  <si>
    <t>INE688I01017</t>
  </si>
  <si>
    <t>Capital First Limited</t>
  </si>
  <si>
    <t>INE236A01020</t>
  </si>
  <si>
    <t>HCL Infosystems Ltd</t>
  </si>
  <si>
    <t>Hardware</t>
  </si>
  <si>
    <t>INE338I01027</t>
  </si>
  <si>
    <t>Motilal Oswal Financial Services Ltd</t>
  </si>
  <si>
    <t>INE286K01024</t>
  </si>
  <si>
    <t>Techno Electric &amp; Engineering Co. Ltd</t>
  </si>
  <si>
    <t>INE663A01017</t>
  </si>
  <si>
    <t>Supreme Petrochem Ltd</t>
  </si>
  <si>
    <t>INE317A01028</t>
  </si>
  <si>
    <t>Shasun Pharmaceuticals Ltd</t>
  </si>
  <si>
    <t>INE589G01011</t>
  </si>
  <si>
    <t>Bombay Rayon Fashions Ltd</t>
  </si>
  <si>
    <t>INE161A01038</t>
  </si>
  <si>
    <t>NIIT Ltd</t>
  </si>
  <si>
    <t>INE070D01027</t>
  </si>
  <si>
    <t>Jai Corp Ltd</t>
  </si>
  <si>
    <t>INE192B01023</t>
  </si>
  <si>
    <t>Welspun India Ltd</t>
  </si>
  <si>
    <t>INE576I01014</t>
  </si>
  <si>
    <t>J.Kumar Infraprojects Ltd</t>
  </si>
  <si>
    <t>INE674A01014</t>
  </si>
  <si>
    <t>Tata Sponge Iron Ltd</t>
  </si>
  <si>
    <t>INE573A01034</t>
  </si>
  <si>
    <t>JK Tyre &amp; Industries Ltd</t>
  </si>
  <si>
    <t>INE398A01010</t>
  </si>
  <si>
    <t>Venky's (India) Ltd</t>
  </si>
  <si>
    <t>INE661I01014</t>
  </si>
  <si>
    <t>BGR Energy Systems Ltd</t>
  </si>
  <si>
    <t>INE102A01024</t>
  </si>
  <si>
    <t>Hotel Leela Venture Ltd</t>
  </si>
  <si>
    <t>INE703H01016</t>
  </si>
  <si>
    <t>Hubtown Ltd</t>
  </si>
  <si>
    <t>INE266F01018</t>
  </si>
  <si>
    <t>Aptech Ltd</t>
  </si>
  <si>
    <t>INE824G01012</t>
  </si>
  <si>
    <t>JSW Holdings Limited</t>
  </si>
  <si>
    <t>INE191A01019</t>
  </si>
  <si>
    <t>Orchid Chemicals &amp; Pharmaceuticals Ltd</t>
  </si>
  <si>
    <t>INE805C01028</t>
  </si>
  <si>
    <t>KCP Ltd</t>
  </si>
  <si>
    <t>INE949H01015</t>
  </si>
  <si>
    <t>Man Infraconstruction Ltd</t>
  </si>
  <si>
    <t>INE143A01010</t>
  </si>
  <si>
    <t>Oswal Chemicals &amp; Fertilizers Ltd</t>
  </si>
  <si>
    <t>INE919H01018</t>
  </si>
  <si>
    <t>Indian Metals &amp; Ferro Alloys Ltd</t>
  </si>
  <si>
    <t>INE269A01021</t>
  </si>
  <si>
    <t>Sonata Software Ltd</t>
  </si>
  <si>
    <t>INE086A01029</t>
  </si>
  <si>
    <t>Electrosteel Castings Ltd</t>
  </si>
  <si>
    <t>INE345A01011</t>
  </si>
  <si>
    <t>Hindustan Oil Exploration Company Ltd</t>
  </si>
  <si>
    <t>INE759A01021</t>
  </si>
  <si>
    <t>Mastek Ltd</t>
  </si>
  <si>
    <t>INE050A01025</t>
  </si>
  <si>
    <t>Bombay Burmah Trading Corporation Ltd</t>
  </si>
  <si>
    <t>INE486J01014</t>
  </si>
  <si>
    <t>Infinite Computer Solutions (India) Ltd</t>
  </si>
  <si>
    <t>INE152B01027</t>
  </si>
  <si>
    <t>GATI Ltd</t>
  </si>
  <si>
    <t>INE934B01028</t>
  </si>
  <si>
    <t>Mercator Ltd</t>
  </si>
  <si>
    <t>INE485A01015</t>
  </si>
  <si>
    <t>Century Enka Ltd</t>
  </si>
  <si>
    <t>INE506A01018</t>
  </si>
  <si>
    <t>Dredging Corporation of India Ltd</t>
  </si>
  <si>
    <t>Engineering Services</t>
  </si>
  <si>
    <t>INE243D01012</t>
  </si>
  <si>
    <t>BF Utilities Ltd</t>
  </si>
  <si>
    <t>INE614A01028</t>
  </si>
  <si>
    <t>Ramco Industries Ltd</t>
  </si>
  <si>
    <t>INE007B01023</t>
  </si>
  <si>
    <t>Geojit BNP Paribas Financial Services Ltd</t>
  </si>
  <si>
    <t>INE681B01017</t>
  </si>
  <si>
    <t>Indraprastha Medical Corporation Ltd</t>
  </si>
  <si>
    <t>INE206B01013</t>
  </si>
  <si>
    <t>Zodiac Clothing Company Ltd</t>
  </si>
  <si>
    <t>INE597L01014</t>
  </si>
  <si>
    <t>Lovable Lingerie Ltd</t>
  </si>
  <si>
    <t>INE049A01027</t>
  </si>
  <si>
    <t>Himatsingka Seide Ltd</t>
  </si>
  <si>
    <t>INE353G01020</t>
  </si>
  <si>
    <t>Dishman Pharmaceuticals and Chemicals Ltd</t>
  </si>
  <si>
    <t>INE284A01012</t>
  </si>
  <si>
    <t>ESAB India Ltd</t>
  </si>
  <si>
    <t>INE418H01029</t>
  </si>
  <si>
    <t>Allcargo Logistics Ltd</t>
  </si>
  <si>
    <t>INE274G01010</t>
  </si>
  <si>
    <t>Indiabulls Securities Ltd</t>
  </si>
  <si>
    <t>INE221B01012</t>
  </si>
  <si>
    <t>Dynamatic Technologies Ltd ^^</t>
  </si>
  <si>
    <t>INE181G01025</t>
  </si>
  <si>
    <t>Gammon Infrastructure Projects Ltd</t>
  </si>
  <si>
    <t>INE631A01022</t>
  </si>
  <si>
    <t>Shanthi Gears Ltd</t>
  </si>
  <si>
    <t>INE436A01026</t>
  </si>
  <si>
    <t>Ansal Properties &amp; Infrastructure Ltd</t>
  </si>
  <si>
    <t>INE550H01011</t>
  </si>
  <si>
    <t>Supreme Infrastructure India Ltd</t>
  </si>
  <si>
    <t>INE560A01015</t>
  </si>
  <si>
    <t>India Glycols Ltd</t>
  </si>
  <si>
    <t>INE976A01021</t>
  </si>
  <si>
    <t>West Coast Paper Mills Ltd</t>
  </si>
  <si>
    <t>INE197A01024</t>
  </si>
  <si>
    <t>Jyoti Structures Ltd</t>
  </si>
  <si>
    <t>INE500A01029</t>
  </si>
  <si>
    <t>DCW Ltd</t>
  </si>
  <si>
    <t>INE247G01024</t>
  </si>
  <si>
    <t>CORE Education &amp; Technologies Ltd</t>
  </si>
  <si>
    <t>INE477A01012</t>
  </si>
  <si>
    <t>Can Fin Homes Ltd</t>
  </si>
  <si>
    <t>INE524A01029</t>
  </si>
  <si>
    <t>Gabriel India Ltd</t>
  </si>
  <si>
    <t>INE244B01030</t>
  </si>
  <si>
    <t>Patel Engineering Ltd</t>
  </si>
  <si>
    <t>INE059B01024</t>
  </si>
  <si>
    <t>Simplex Infrastructures Ltd</t>
  </si>
  <si>
    <t>INE422C01014</t>
  </si>
  <si>
    <t>The Tinplate Company of India Ltd</t>
  </si>
  <si>
    <t>INE216H01027</t>
  </si>
  <si>
    <t>Educomp Solutions Ltd</t>
  </si>
  <si>
    <t>INE449A01011</t>
  </si>
  <si>
    <t>Automotive Axles Ltd</t>
  </si>
  <si>
    <t>INE122H01027</t>
  </si>
  <si>
    <t>Tulip Telecom Ltd</t>
  </si>
  <si>
    <t>INE628H01015</t>
  </si>
  <si>
    <t>Orbit Corporation Ltd</t>
  </si>
  <si>
    <t>INE299C01024</t>
  </si>
  <si>
    <t>Karuturi Global Ltd</t>
  </si>
  <si>
    <t>INE892H01017</t>
  </si>
  <si>
    <t>Gol Offshore Ltd</t>
  </si>
  <si>
    <t>INE259B01020</t>
  </si>
  <si>
    <t>Gammon India Ltd</t>
  </si>
  <si>
    <t>INE369I01014</t>
  </si>
  <si>
    <t>IL&amp;FS Engineering and Construction Company Ltd</t>
  </si>
  <si>
    <t>INE912L01015</t>
  </si>
  <si>
    <t>Onelife Capital Advisors Limited</t>
  </si>
  <si>
    <t>INE549I01011</t>
  </si>
  <si>
    <t>Innoventive Industries Ltd</t>
  </si>
  <si>
    <t>INE696A01025</t>
  </si>
  <si>
    <t>United Breweries (Holdings) Ltd</t>
  </si>
  <si>
    <t>INE474B01017</t>
  </si>
  <si>
    <t>PSL Ltd</t>
  </si>
  <si>
    <t>INE538H01024</t>
  </si>
  <si>
    <t>Shree Ashtavinayak Cine Vision Ltd</t>
  </si>
  <si>
    <t>INE772A01016</t>
  </si>
  <si>
    <t>S. Kumars Nationwide Ltd</t>
  </si>
  <si>
    <t>INE702A01013</t>
  </si>
  <si>
    <t>Varun Shipping Company Ltd</t>
  </si>
  <si>
    <t>INE748C01020</t>
  </si>
  <si>
    <t>3i Infotech Ltd</t>
  </si>
  <si>
    <t>INE718H01014</t>
  </si>
  <si>
    <t>Autoline Industries Ltd</t>
  </si>
  <si>
    <t>INE874I01013</t>
  </si>
  <si>
    <t>Ramky Infrastructure Ltd</t>
  </si>
  <si>
    <t>INE968D01022</t>
  </si>
  <si>
    <t>Arshiya International Ltd</t>
  </si>
  <si>
    <t>INE144J01027</t>
  </si>
  <si>
    <t>20 MICRONS LIMITED</t>
  </si>
  <si>
    <t>INE928K01013</t>
  </si>
  <si>
    <t>Aanjaneya Lifecare Limited</t>
  </si>
  <si>
    <t>INE990B01012</t>
  </si>
  <si>
    <t>Kemrock Industries And Exports Ltd</t>
  </si>
  <si>
    <t>INE371D01029</t>
  </si>
  <si>
    <t>Geodesic Ltd</t>
  </si>
  <si>
    <t xml:space="preserve">      Distributor Plan -Growth Option </t>
  </si>
  <si>
    <t xml:space="preserve">      Distributor Plan -Dividend Option </t>
  </si>
  <si>
    <t xml:space="preserve">      Direct Plan -Growth Option </t>
  </si>
  <si>
    <t xml:space="preserve">      Direct Plan- Dividend Option </t>
  </si>
  <si>
    <t>^ Less than 0.01%</t>
  </si>
  <si>
    <t>^</t>
  </si>
  <si>
    <t xml:space="preserve">Asahi India Glass Ltd </t>
  </si>
  <si>
    <t xml:space="preserve">Godrej Properties Ltd </t>
  </si>
  <si>
    <t>UNLISTED^^</t>
  </si>
  <si>
    <t xml:space="preserve">5.  Total outstanding exposure in derivative instruments at the end of month end at market value (Rs. In Lakhs)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</si>
</sst>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 * #,##0_)_£_ ;_ * \(#,##0\)_£_ ;_ * &quot;-&quot;??_)_£_ ;_ @_ "/>
    <numFmt numFmtId="165" formatCode="_(* #,##0_);_(* \(#,##0\);_(* &quot;-&quot;??_);_(@_)"/>
    <numFmt numFmtId="166" formatCode="_(* #,##0.0000_);_(* \(#,##0.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#,##0.0000000_);\(#,##0.0000000\)"/>
    <numFmt numFmtId="170" formatCode="_-* #,##0_-;\-* #,##0_-;_-* &quot;-&quot;??_-;_-@_-"/>
    <numFmt numFmtId="171" formatCode="#,##0;\(#,##0\)"/>
    <numFmt numFmtId="172" formatCode="_-* #,##0.00_-;\-* #,##0.00_-;_-* &quot;-&quot;??_-;_-@_-"/>
    <numFmt numFmtId="173" formatCode="\^"/>
    <numFmt numFmtId="174" formatCode="#,##0.0000_);[Red]\(#,##0.0000\)"/>
    <numFmt numFmtId="175" formatCode="dd\-mmm\-yyyy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9"/>
      <name val="Cambria"/>
      <family val="1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20"/>
      <color indexed="8"/>
      <name val="Trebuchet MS"/>
      <family val="2"/>
    </font>
    <font>
      <b/>
      <sz val="18"/>
      <color indexed="8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color indexed="63"/>
      <name val="Trebuchet MS"/>
      <family val="2"/>
    </font>
    <font>
      <b/>
      <sz val="10"/>
      <color indexed="72"/>
      <name val="Trebuchet MS"/>
      <family val="2"/>
    </font>
    <font>
      <sz val="10"/>
      <color indexed="63"/>
      <name val="Trebuchet MS"/>
      <family val="2"/>
    </font>
    <font>
      <sz val="10"/>
      <color indexed="72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2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36"/>
    <xf numFmtId="0" fontId="30" fillId="0" borderId="36"/>
    <xf numFmtId="0" fontId="30" fillId="0" borderId="36"/>
    <xf numFmtId="43" fontId="4" fillId="0" borderId="0" applyFont="0" applyFill="0" applyBorder="0" applyAlignment="0" applyProtection="0"/>
    <xf numFmtId="0" fontId="30" fillId="0" borderId="36"/>
    <xf numFmtId="0" fontId="30" fillId="0" borderId="36"/>
    <xf numFmtId="0" fontId="30" fillId="0" borderId="36"/>
    <xf numFmtId="0" fontId="31" fillId="0" borderId="0"/>
    <xf numFmtId="0" fontId="20" fillId="0" borderId="0" applyNumberFormat="0" applyFont="0" applyFill="0" applyBorder="0" applyProtection="0"/>
    <xf numFmtId="0" fontId="31" fillId="2" borderId="36"/>
    <xf numFmtId="0" fontId="31" fillId="0" borderId="36"/>
    <xf numFmtId="0" fontId="30" fillId="0" borderId="36"/>
    <xf numFmtId="0" fontId="30" fillId="0" borderId="36"/>
    <xf numFmtId="0" fontId="32" fillId="0" borderId="36"/>
    <xf numFmtId="0" fontId="33" fillId="0" borderId="36"/>
    <xf numFmtId="0" fontId="30" fillId="0" borderId="36"/>
    <xf numFmtId="0" fontId="30" fillId="0" borderId="36"/>
    <xf numFmtId="175" fontId="30" fillId="0" borderId="36"/>
    <xf numFmtId="0" fontId="30" fillId="0" borderId="36"/>
  </cellStyleXfs>
  <cellXfs count="321">
    <xf numFmtId="0" fontId="0" fillId="0" borderId="0" xfId="0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4" fontId="0" fillId="0" borderId="0" xfId="0" applyNumberFormat="1" applyBorder="1"/>
    <xf numFmtId="43" fontId="6" fillId="0" borderId="0" xfId="2" applyFont="1" applyFill="1" applyBorder="1" applyAlignment="1" applyProtection="1">
      <alignment horizontal="right"/>
      <protection locked="0"/>
    </xf>
    <xf numFmtId="43" fontId="0" fillId="0" borderId="0" xfId="0" applyNumberFormat="1" applyBorder="1"/>
    <xf numFmtId="166" fontId="6" fillId="0" borderId="0" xfId="2" applyNumberFormat="1" applyFont="1" applyFill="1" applyBorder="1" applyAlignment="1"/>
    <xf numFmtId="166" fontId="8" fillId="0" borderId="0" xfId="2" quotePrefix="1" applyNumberFormat="1" applyFont="1" applyFill="1" applyBorder="1" applyAlignment="1"/>
    <xf numFmtId="43" fontId="6" fillId="0" borderId="0" xfId="2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4" xfId="0" applyFont="1" applyFill="1" applyBorder="1"/>
    <xf numFmtId="0" fontId="0" fillId="0" borderId="5" xfId="0" applyBorder="1"/>
    <xf numFmtId="0" fontId="7" fillId="0" borderId="0" xfId="5" applyFont="1" applyFill="1" applyBorder="1"/>
    <xf numFmtId="0" fontId="6" fillId="0" borderId="0" xfId="5" applyFont="1" applyFill="1" applyBorder="1" applyProtection="1">
      <protection locked="0"/>
    </xf>
    <xf numFmtId="0" fontId="6" fillId="0" borderId="0" xfId="5" applyFont="1" applyFill="1" applyBorder="1"/>
    <xf numFmtId="167" fontId="6" fillId="0" borderId="0" xfId="2" applyNumberFormat="1" applyFont="1" applyFill="1" applyBorder="1" applyAlignment="1">
      <alignment horizontal="right"/>
    </xf>
    <xf numFmtId="0" fontId="6" fillId="0" borderId="6" xfId="0" applyFont="1" applyBorder="1"/>
    <xf numFmtId="164" fontId="5" fillId="0" borderId="7" xfId="2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43" fontId="6" fillId="0" borderId="6" xfId="2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10" fontId="0" fillId="0" borderId="10" xfId="0" applyNumberFormat="1" applyBorder="1"/>
    <xf numFmtId="10" fontId="6" fillId="0" borderId="10" xfId="0" applyNumberFormat="1" applyFont="1" applyBorder="1"/>
    <xf numFmtId="0" fontId="6" fillId="0" borderId="9" xfId="0" applyFont="1" applyFill="1" applyBorder="1"/>
    <xf numFmtId="10" fontId="5" fillId="0" borderId="10" xfId="0" applyNumberFormat="1" applyFont="1" applyFill="1" applyBorder="1"/>
    <xf numFmtId="39" fontId="0" fillId="0" borderId="10" xfId="0" applyNumberFormat="1" applyBorder="1"/>
    <xf numFmtId="43" fontId="20" fillId="0" borderId="10" xfId="2" applyFont="1" applyBorder="1"/>
    <xf numFmtId="0" fontId="6" fillId="0" borderId="12" xfId="0" applyFont="1" applyFill="1" applyBorder="1"/>
    <xf numFmtId="10" fontId="5" fillId="0" borderId="11" xfId="2" applyNumberFormat="1" applyFont="1" applyFill="1" applyBorder="1"/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/>
    <xf numFmtId="0" fontId="0" fillId="0" borderId="13" xfId="0" applyBorder="1"/>
    <xf numFmtId="0" fontId="6" fillId="0" borderId="14" xfId="0" applyFont="1" applyFill="1" applyBorder="1"/>
    <xf numFmtId="0" fontId="6" fillId="0" borderId="13" xfId="0" applyFont="1" applyBorder="1"/>
    <xf numFmtId="0" fontId="5" fillId="0" borderId="13" xfId="0" applyFont="1" applyBorder="1"/>
    <xf numFmtId="0" fontId="5" fillId="0" borderId="13" xfId="0" applyFont="1" applyFill="1" applyBorder="1"/>
    <xf numFmtId="0" fontId="5" fillId="0" borderId="14" xfId="0" applyFont="1" applyFill="1" applyBorder="1"/>
    <xf numFmtId="165" fontId="6" fillId="0" borderId="13" xfId="0" applyNumberFormat="1" applyFont="1" applyBorder="1"/>
    <xf numFmtId="39" fontId="0" fillId="0" borderId="13" xfId="0" applyNumberFormat="1" applyBorder="1"/>
    <xf numFmtId="43" fontId="6" fillId="0" borderId="13" xfId="2" applyFont="1" applyBorder="1"/>
    <xf numFmtId="43" fontId="5" fillId="0" borderId="13" xfId="2" applyFont="1" applyFill="1" applyBorder="1"/>
    <xf numFmtId="43" fontId="6" fillId="0" borderId="13" xfId="2" applyFont="1" applyFill="1" applyBorder="1"/>
    <xf numFmtId="43" fontId="5" fillId="0" borderId="14" xfId="2" applyFont="1" applyFill="1" applyBorder="1"/>
    <xf numFmtId="0" fontId="5" fillId="0" borderId="7" xfId="0" applyFont="1" applyFill="1" applyBorder="1" applyAlignment="1">
      <alignment horizontal="center" vertical="top" wrapText="1"/>
    </xf>
    <xf numFmtId="39" fontId="5" fillId="0" borderId="7" xfId="2" applyNumberFormat="1" applyFont="1" applyFill="1" applyBorder="1" applyAlignment="1">
      <alignment horizontal="center" vertical="top" wrapText="1"/>
    </xf>
    <xf numFmtId="10" fontId="5" fillId="0" borderId="15" xfId="6" applyNumberFormat="1" applyFont="1" applyFill="1" applyBorder="1" applyAlignment="1">
      <alignment horizontal="center" vertical="top" wrapText="1"/>
    </xf>
    <xf numFmtId="0" fontId="6" fillId="0" borderId="7" xfId="0" applyFont="1" applyFill="1" applyBorder="1"/>
    <xf numFmtId="0" fontId="5" fillId="0" borderId="7" xfId="0" applyFont="1" applyFill="1" applyBorder="1"/>
    <xf numFmtId="43" fontId="5" fillId="0" borderId="7" xfId="2" applyFont="1" applyFill="1" applyBorder="1"/>
    <xf numFmtId="10" fontId="5" fillId="0" borderId="15" xfId="0" applyNumberFormat="1" applyFont="1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/>
    <xf numFmtId="43" fontId="3" fillId="0" borderId="15" xfId="2" applyFont="1" applyBorder="1"/>
    <xf numFmtId="0" fontId="3" fillId="0" borderId="13" xfId="0" applyFont="1" applyBorder="1" applyAlignment="1">
      <alignment horizontal="center"/>
    </xf>
    <xf numFmtId="0" fontId="7" fillId="0" borderId="6" xfId="0" applyFont="1" applyFill="1" applyBorder="1" applyAlignment="1"/>
    <xf numFmtId="0" fontId="0" fillId="0" borderId="16" xfId="0" applyBorder="1"/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0" fontId="5" fillId="0" borderId="15" xfId="2" applyNumberFormat="1" applyFont="1" applyFill="1" applyBorder="1"/>
    <xf numFmtId="0" fontId="3" fillId="0" borderId="7" xfId="0" applyFont="1" applyBorder="1" applyAlignment="1">
      <alignment horizontal="center"/>
    </xf>
    <xf numFmtId="0" fontId="5" fillId="0" borderId="7" xfId="0" applyFont="1" applyBorder="1"/>
    <xf numFmtId="43" fontId="6" fillId="0" borderId="7" xfId="2" applyFont="1" applyBorder="1"/>
    <xf numFmtId="10" fontId="6" fillId="0" borderId="15" xfId="0" applyNumberFormat="1" applyFont="1" applyBorder="1"/>
    <xf numFmtId="0" fontId="6" fillId="0" borderId="8" xfId="0" applyFont="1" applyFill="1" applyBorder="1"/>
    <xf numFmtId="10" fontId="0" fillId="0" borderId="15" xfId="0" applyNumberFormat="1" applyFill="1" applyBorder="1"/>
    <xf numFmtId="43" fontId="6" fillId="0" borderId="7" xfId="2" applyFont="1" applyFill="1" applyBorder="1"/>
    <xf numFmtId="10" fontId="6" fillId="0" borderId="15" xfId="0" applyNumberFormat="1" applyFont="1" applyFill="1" applyBorder="1"/>
    <xf numFmtId="0" fontId="0" fillId="0" borderId="13" xfId="0" applyFill="1" applyBorder="1"/>
    <xf numFmtId="39" fontId="0" fillId="0" borderId="10" xfId="0" applyNumberFormat="1" applyFill="1" applyBorder="1"/>
    <xf numFmtId="0" fontId="0" fillId="0" borderId="7" xfId="0" applyFill="1" applyBorder="1"/>
    <xf numFmtId="43" fontId="8" fillId="0" borderId="6" xfId="2" applyFont="1" applyFill="1" applyBorder="1" applyAlignment="1">
      <alignment horizontal="right"/>
    </xf>
    <xf numFmtId="14" fontId="11" fillId="0" borderId="9" xfId="0" applyNumberFormat="1" applyFont="1" applyFill="1" applyBorder="1"/>
    <xf numFmtId="164" fontId="5" fillId="0" borderId="8" xfId="2" applyNumberFormat="1" applyFont="1" applyFill="1" applyBorder="1" applyAlignment="1">
      <alignment horizontal="center" vertical="top" wrapText="1"/>
    </xf>
    <xf numFmtId="0" fontId="0" fillId="0" borderId="9" xfId="0" applyFill="1" applyBorder="1"/>
    <xf numFmtId="0" fontId="0" fillId="0" borderId="8" xfId="0" applyFill="1" applyBorder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0" fontId="5" fillId="0" borderId="7" xfId="2" applyNumberFormat="1" applyFont="1" applyFill="1" applyBorder="1"/>
    <xf numFmtId="10" fontId="6" fillId="0" borderId="10" xfId="0" applyNumberFormat="1" applyFont="1" applyFill="1" applyBorder="1"/>
    <xf numFmtId="165" fontId="6" fillId="0" borderId="13" xfId="0" applyNumberFormat="1" applyFont="1" applyFill="1" applyBorder="1"/>
    <xf numFmtId="10" fontId="0" fillId="0" borderId="10" xfId="0" applyNumberFormat="1" applyFill="1" applyBorder="1"/>
    <xf numFmtId="10" fontId="6" fillId="0" borderId="7" xfId="0" applyNumberFormat="1" applyFont="1" applyFill="1" applyBorder="1"/>
    <xf numFmtId="4" fontId="0" fillId="0" borderId="0" xfId="0" applyNumberFormat="1"/>
    <xf numFmtId="10" fontId="6" fillId="0" borderId="7" xfId="6" applyNumberFormat="1" applyFont="1" applyBorder="1"/>
    <xf numFmtId="43" fontId="20" fillId="0" borderId="0" xfId="2" applyFont="1"/>
    <xf numFmtId="166" fontId="6" fillId="0" borderId="0" xfId="2" applyNumberFormat="1" applyFont="1" applyFill="1" applyBorder="1" applyAlignment="1">
      <alignment horizontal="center"/>
    </xf>
    <xf numFmtId="43" fontId="0" fillId="0" borderId="0" xfId="0" applyNumberFormat="1"/>
    <xf numFmtId="4" fontId="6" fillId="0" borderId="13" xfId="2" applyNumberFormat="1" applyFont="1" applyBorder="1"/>
    <xf numFmtId="4" fontId="5" fillId="0" borderId="7" xfId="2" applyNumberFormat="1" applyFont="1" applyFill="1" applyBorder="1"/>
    <xf numFmtId="4" fontId="5" fillId="0" borderId="14" xfId="2" applyNumberFormat="1" applyFont="1" applyFill="1" applyBorder="1"/>
    <xf numFmtId="4" fontId="6" fillId="0" borderId="7" xfId="2" applyNumberFormat="1" applyFont="1" applyBorder="1"/>
    <xf numFmtId="4" fontId="5" fillId="0" borderId="13" xfId="2" applyNumberFormat="1" applyFont="1" applyFill="1" applyBorder="1"/>
    <xf numFmtId="4" fontId="6" fillId="0" borderId="13" xfId="2" applyNumberFormat="1" applyFont="1" applyFill="1" applyBorder="1"/>
    <xf numFmtId="4" fontId="0" fillId="0" borderId="13" xfId="0" applyNumberFormat="1" applyFill="1" applyBorder="1"/>
    <xf numFmtId="4" fontId="6" fillId="0" borderId="7" xfId="2" applyNumberFormat="1" applyFont="1" applyFill="1" applyBorder="1"/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0" fontId="6" fillId="0" borderId="15" xfId="6" applyNumberFormat="1" applyFont="1" applyFill="1" applyBorder="1"/>
    <xf numFmtId="167" fontId="6" fillId="0" borderId="0" xfId="2" applyNumberFormat="1" applyFont="1" applyFill="1" applyBorder="1"/>
    <xf numFmtId="168" fontId="6" fillId="0" borderId="0" xfId="2" applyNumberFormat="1" applyFont="1" applyFill="1" applyBorder="1"/>
    <xf numFmtId="43" fontId="6" fillId="0" borderId="0" xfId="2" applyNumberFormat="1" applyFont="1" applyFill="1" applyBorder="1" applyAlignment="1">
      <alignment horizontal="center"/>
    </xf>
    <xf numFmtId="43" fontId="6" fillId="0" borderId="0" xfId="2" applyNumberFormat="1" applyFont="1" applyFill="1" applyBorder="1" applyAlignment="1"/>
    <xf numFmtId="43" fontId="6" fillId="0" borderId="0" xfId="2" applyNumberFormat="1" applyFont="1" applyFill="1" applyBorder="1"/>
    <xf numFmtId="0" fontId="0" fillId="0" borderId="0" xfId="0" applyFill="1"/>
    <xf numFmtId="0" fontId="18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13" fillId="0" borderId="17" xfId="0" applyFont="1" applyFill="1" applyBorder="1"/>
    <xf numFmtId="4" fontId="13" fillId="0" borderId="17" xfId="0" applyNumberFormat="1" applyFont="1" applyFill="1" applyBorder="1"/>
    <xf numFmtId="43" fontId="13" fillId="0" borderId="17" xfId="3" applyFont="1" applyFill="1" applyBorder="1"/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20" xfId="0" applyFont="1" applyFill="1" applyBorder="1"/>
    <xf numFmtId="0" fontId="13" fillId="0" borderId="1" xfId="0" applyFont="1" applyFill="1" applyBorder="1"/>
    <xf numFmtId="0" fontId="13" fillId="0" borderId="0" xfId="0" applyFont="1" applyFill="1" applyBorder="1"/>
    <xf numFmtId="0" fontId="13" fillId="0" borderId="2" xfId="0" applyFont="1" applyFill="1" applyBorder="1"/>
    <xf numFmtId="0" fontId="0" fillId="0" borderId="0" xfId="0" applyFill="1" applyBorder="1"/>
    <xf numFmtId="4" fontId="17" fillId="0" borderId="0" xfId="0" applyNumberFormat="1" applyFont="1" applyFill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5" xfId="0" applyFont="1" applyFill="1" applyBorder="1"/>
    <xf numFmtId="4" fontId="0" fillId="0" borderId="0" xfId="0" applyNumberFormat="1" applyFill="1"/>
    <xf numFmtId="0" fontId="13" fillId="0" borderId="17" xfId="0" applyFont="1" applyFill="1" applyBorder="1" applyAlignment="1">
      <alignment wrapText="1"/>
    </xf>
    <xf numFmtId="4" fontId="13" fillId="0" borderId="19" xfId="0" applyNumberFormat="1" applyFont="1" applyFill="1" applyBorder="1"/>
    <xf numFmtId="4" fontId="13" fillId="0" borderId="20" xfId="0" applyNumberFormat="1" applyFont="1" applyFill="1" applyBorder="1"/>
    <xf numFmtId="0" fontId="13" fillId="0" borderId="21" xfId="0" applyFont="1" applyFill="1" applyBorder="1"/>
    <xf numFmtId="0" fontId="3" fillId="0" borderId="0" xfId="0" applyFont="1" applyFill="1"/>
    <xf numFmtId="0" fontId="13" fillId="0" borderId="17" xfId="0" applyFont="1" applyFill="1" applyBorder="1" applyAlignment="1">
      <alignment horizontal="center" vertical="center" wrapText="1"/>
    </xf>
    <xf numFmtId="0" fontId="0" fillId="0" borderId="0" xfId="0" applyFont="1" applyFill="1"/>
    <xf numFmtId="4" fontId="0" fillId="0" borderId="0" xfId="0" applyNumberFormat="1" applyFont="1" applyFill="1"/>
    <xf numFmtId="0" fontId="8" fillId="0" borderId="0" xfId="0" applyFont="1" applyFill="1" applyBorder="1" applyAlignment="1"/>
    <xf numFmtId="0" fontId="21" fillId="0" borderId="13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165" fontId="6" fillId="0" borderId="9" xfId="0" applyNumberFormat="1" applyFont="1" applyFill="1" applyBorder="1"/>
    <xf numFmtId="0" fontId="3" fillId="0" borderId="13" xfId="0" applyFont="1" applyFill="1" applyBorder="1" applyAlignment="1">
      <alignment horizontal="center"/>
    </xf>
    <xf numFmtId="39" fontId="0" fillId="0" borderId="13" xfId="0" applyNumberFormat="1" applyFill="1" applyBorder="1"/>
    <xf numFmtId="4" fontId="20" fillId="0" borderId="0" xfId="6" applyNumberFormat="1" applyFont="1" applyFill="1"/>
    <xf numFmtId="43" fontId="20" fillId="0" borderId="10" xfId="2" applyFont="1" applyFill="1" applyBorder="1"/>
    <xf numFmtId="0" fontId="0" fillId="0" borderId="7" xfId="0" applyFill="1" applyBorder="1" applyAlignment="1">
      <alignment horizontal="center"/>
    </xf>
    <xf numFmtId="0" fontId="3" fillId="0" borderId="7" xfId="0" applyFont="1" applyFill="1" applyBorder="1"/>
    <xf numFmtId="43" fontId="3" fillId="0" borderId="15" xfId="2" applyFont="1" applyFill="1" applyBorder="1"/>
    <xf numFmtId="0" fontId="0" fillId="0" borderId="13" xfId="0" applyFill="1" applyBorder="1" applyAlignment="1">
      <alignment horizontal="center"/>
    </xf>
    <xf numFmtId="0" fontId="3" fillId="0" borderId="13" xfId="0" applyFont="1" applyFill="1" applyBorder="1"/>
    <xf numFmtId="0" fontId="3" fillId="0" borderId="9" xfId="0" applyFont="1" applyFill="1" applyBorder="1"/>
    <xf numFmtId="43" fontId="3" fillId="0" borderId="10" xfId="2" applyFont="1" applyFill="1" applyBorder="1"/>
    <xf numFmtId="10" fontId="2" fillId="0" borderId="10" xfId="6" applyNumberFormat="1" applyFont="1" applyFill="1" applyBorder="1"/>
    <xf numFmtId="0" fontId="3" fillId="0" borderId="8" xfId="0" applyFont="1" applyFill="1" applyBorder="1"/>
    <xf numFmtId="10" fontId="3" fillId="0" borderId="15" xfId="6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10" xfId="0" applyFill="1" applyBorder="1"/>
    <xf numFmtId="0" fontId="6" fillId="0" borderId="0" xfId="0" applyFont="1" applyFill="1" applyBorder="1"/>
    <xf numFmtId="0" fontId="0" fillId="0" borderId="12" xfId="0" applyFill="1" applyBorder="1"/>
    <xf numFmtId="0" fontId="0" fillId="0" borderId="6" xfId="0" applyFill="1" applyBorder="1"/>
    <xf numFmtId="0" fontId="6" fillId="0" borderId="6" xfId="0" applyFont="1" applyFill="1" applyBorder="1"/>
    <xf numFmtId="0" fontId="0" fillId="0" borderId="11" xfId="0" applyFill="1" applyBorder="1"/>
    <xf numFmtId="0" fontId="12" fillId="0" borderId="7" xfId="0" applyFont="1" applyFill="1" applyBorder="1" applyAlignment="1">
      <alignment horizontal="center"/>
    </xf>
    <xf numFmtId="43" fontId="20" fillId="0" borderId="7" xfId="2" applyFont="1" applyFill="1" applyBorder="1"/>
    <xf numFmtId="43" fontId="20" fillId="0" borderId="15" xfId="2" applyFont="1" applyFill="1" applyBorder="1"/>
    <xf numFmtId="0" fontId="12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39" fontId="0" fillId="0" borderId="7" xfId="0" applyNumberFormat="1" applyFill="1" applyBorder="1"/>
    <xf numFmtId="169" fontId="0" fillId="0" borderId="0" xfId="0" applyNumberFormat="1" applyFill="1"/>
    <xf numFmtId="166" fontId="6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Border="1"/>
    <xf numFmtId="0" fontId="0" fillId="0" borderId="9" xfId="0" applyFont="1" applyFill="1" applyBorder="1"/>
    <xf numFmtId="0" fontId="0" fillId="0" borderId="0" xfId="0" applyFont="1" applyFill="1" applyBorder="1"/>
    <xf numFmtId="0" fontId="0" fillId="0" borderId="10" xfId="0" applyFont="1" applyFill="1" applyBorder="1"/>
    <xf numFmtId="0" fontId="6" fillId="0" borderId="0" xfId="0" applyFont="1" applyFill="1" applyBorder="1" applyAlignment="1">
      <alignment horizontal="right"/>
    </xf>
    <xf numFmtId="166" fontId="6" fillId="0" borderId="6" xfId="2" applyNumberFormat="1" applyFont="1" applyFill="1" applyBorder="1"/>
    <xf numFmtId="0" fontId="12" fillId="0" borderId="16" xfId="0" applyFont="1" applyFill="1" applyBorder="1" applyAlignment="1">
      <alignment horizontal="center"/>
    </xf>
    <xf numFmtId="0" fontId="0" fillId="0" borderId="16" xfId="0" applyFill="1" applyBorder="1"/>
    <xf numFmtId="0" fontId="5" fillId="0" borderId="16" xfId="0" applyFont="1" applyFill="1" applyBorder="1"/>
    <xf numFmtId="39" fontId="0" fillId="0" borderId="16" xfId="0" applyNumberFormat="1" applyFill="1" applyBorder="1"/>
    <xf numFmtId="15" fontId="0" fillId="0" borderId="0" xfId="0" applyNumberFormat="1" applyFill="1"/>
    <xf numFmtId="4" fontId="0" fillId="0" borderId="7" xfId="0" applyNumberFormat="1" applyFill="1" applyBorder="1"/>
    <xf numFmtId="10" fontId="22" fillId="0" borderId="0" xfId="6" applyNumberFormat="1" applyFont="1" applyFill="1" applyBorder="1"/>
    <xf numFmtId="0" fontId="23" fillId="0" borderId="0" xfId="9" applyFill="1"/>
    <xf numFmtId="0" fontId="23" fillId="0" borderId="0" xfId="9"/>
    <xf numFmtId="0" fontId="23" fillId="0" borderId="0" xfId="9" applyFill="1" applyBorder="1"/>
    <xf numFmtId="0" fontId="5" fillId="0" borderId="13" xfId="9" applyFont="1" applyFill="1" applyBorder="1" applyAlignment="1">
      <alignment horizontal="center" vertical="top" wrapText="1"/>
    </xf>
    <xf numFmtId="164" fontId="5" fillId="0" borderId="0" xfId="10" applyNumberFormat="1" applyFont="1" applyFill="1" applyBorder="1" applyAlignment="1">
      <alignment horizontal="center" vertical="top" wrapText="1"/>
    </xf>
    <xf numFmtId="164" fontId="5" fillId="0" borderId="13" xfId="10" applyNumberFormat="1" applyFont="1" applyFill="1" applyBorder="1" applyAlignment="1">
      <alignment horizontal="center" vertical="top" wrapText="1"/>
    </xf>
    <xf numFmtId="39" fontId="5" fillId="0" borderId="13" xfId="10" applyNumberFormat="1" applyFont="1" applyFill="1" applyBorder="1" applyAlignment="1">
      <alignment horizontal="center" vertical="top" wrapText="1"/>
    </xf>
    <xf numFmtId="10" fontId="5" fillId="0" borderId="13" xfId="11" applyNumberFormat="1" applyFont="1" applyFill="1" applyBorder="1" applyAlignment="1">
      <alignment horizontal="center" vertical="top" wrapText="1"/>
    </xf>
    <xf numFmtId="0" fontId="24" fillId="0" borderId="24" xfId="9" applyFont="1" applyFill="1" applyBorder="1" applyAlignment="1">
      <alignment horizontal="center"/>
    </xf>
    <xf numFmtId="0" fontId="25" fillId="0" borderId="25" xfId="9" applyFont="1" applyFill="1" applyBorder="1" applyAlignment="1">
      <alignment horizontal="center" vertical="top" wrapText="1"/>
    </xf>
    <xf numFmtId="0" fontId="5" fillId="0" borderId="0" xfId="9" applyFont="1" applyFill="1" applyBorder="1"/>
    <xf numFmtId="0" fontId="25" fillId="0" borderId="26" xfId="9" applyFont="1" applyFill="1" applyBorder="1" applyAlignment="1">
      <alignment horizontal="center" vertical="top" wrapText="1"/>
    </xf>
    <xf numFmtId="0" fontId="26" fillId="0" borderId="24" xfId="9" applyFont="1" applyFill="1" applyBorder="1" applyAlignment="1">
      <alignment vertical="center"/>
    </xf>
    <xf numFmtId="170" fontId="24" fillId="0" borderId="27" xfId="10" applyNumberFormat="1" applyFont="1" applyFill="1" applyBorder="1" applyAlignment="1">
      <alignment horizontal="center" vertical="center"/>
    </xf>
    <xf numFmtId="43" fontId="24" fillId="0" borderId="24" xfId="10" applyNumberFormat="1" applyFont="1" applyFill="1" applyBorder="1" applyAlignment="1">
      <alignment vertical="center" wrapText="1"/>
    </xf>
    <xf numFmtId="10" fontId="24" fillId="0" borderId="24" xfId="11" applyNumberFormat="1" applyFont="1" applyFill="1" applyBorder="1" applyAlignment="1">
      <alignment horizontal="center" vertical="center" wrapText="1"/>
    </xf>
    <xf numFmtId="0" fontId="27" fillId="0" borderId="24" xfId="9" applyFont="1" applyFill="1" applyBorder="1" applyAlignment="1">
      <alignment horizontal="center" vertical="top" wrapText="1"/>
    </xf>
    <xf numFmtId="0" fontId="27" fillId="0" borderId="24" xfId="9" applyFont="1" applyFill="1" applyBorder="1" applyAlignment="1">
      <alignment horizontal="left" vertical="top" wrapText="1"/>
    </xf>
    <xf numFmtId="170" fontId="26" fillId="0" borderId="27" xfId="10" applyNumberFormat="1" applyFont="1" applyFill="1" applyBorder="1" applyAlignment="1">
      <alignment horizontal="right" vertical="center" wrapText="1"/>
    </xf>
    <xf numFmtId="43" fontId="26" fillId="0" borderId="24" xfId="10" applyNumberFormat="1" applyFont="1" applyFill="1" applyBorder="1" applyAlignment="1">
      <alignment vertical="center" wrapText="1"/>
    </xf>
    <xf numFmtId="10" fontId="26" fillId="0" borderId="24" xfId="11" applyNumberFormat="1" applyFont="1" applyFill="1" applyBorder="1" applyAlignment="1">
      <alignment horizontal="right" vertical="center" wrapText="1"/>
    </xf>
    <xf numFmtId="0" fontId="24" fillId="0" borderId="27" xfId="9" applyFont="1" applyFill="1" applyBorder="1" applyAlignment="1">
      <alignment vertical="center"/>
    </xf>
    <xf numFmtId="0" fontId="27" fillId="0" borderId="27" xfId="9" applyFont="1" applyFill="1" applyBorder="1" applyAlignment="1">
      <alignment horizontal="left" vertical="top" wrapText="1"/>
    </xf>
    <xf numFmtId="171" fontId="27" fillId="0" borderId="27" xfId="9" applyNumberFormat="1" applyFont="1" applyFill="1" applyBorder="1" applyAlignment="1">
      <alignment horizontal="right" vertical="top" wrapText="1"/>
    </xf>
    <xf numFmtId="172" fontId="6" fillId="0" borderId="13" xfId="10" applyNumberFormat="1" applyFont="1" applyFill="1" applyBorder="1"/>
    <xf numFmtId="10" fontId="27" fillId="0" borderId="24" xfId="9" applyNumberFormat="1" applyFont="1" applyFill="1" applyBorder="1" applyAlignment="1">
      <alignment horizontal="right" vertical="top" wrapText="1"/>
    </xf>
    <xf numFmtId="0" fontId="27" fillId="0" borderId="28" xfId="9" applyFont="1" applyFill="1" applyBorder="1" applyAlignment="1">
      <alignment horizontal="left" vertical="top" wrapText="1"/>
    </xf>
    <xf numFmtId="171" fontId="27" fillId="0" borderId="28" xfId="9" applyNumberFormat="1" applyFont="1" applyFill="1" applyBorder="1" applyAlignment="1">
      <alignment horizontal="right" vertical="top" wrapText="1"/>
    </xf>
    <xf numFmtId="10" fontId="0" fillId="0" borderId="13" xfId="7" applyNumberFormat="1" applyFont="1" applyBorder="1"/>
    <xf numFmtId="0" fontId="27" fillId="0" borderId="0" xfId="9" applyFont="1" applyFill="1" applyBorder="1" applyAlignment="1">
      <alignment horizontal="left" vertical="top" wrapText="1"/>
    </xf>
    <xf numFmtId="0" fontId="27" fillId="0" borderId="13" xfId="9" applyFont="1" applyFill="1" applyBorder="1" applyAlignment="1">
      <alignment horizontal="left" vertical="top" wrapText="1"/>
    </xf>
    <xf numFmtId="171" fontId="27" fillId="0" borderId="0" xfId="9" applyNumberFormat="1" applyFont="1" applyFill="1" applyBorder="1" applyAlignment="1">
      <alignment horizontal="right" vertical="top" wrapText="1"/>
    </xf>
    <xf numFmtId="0" fontId="27" fillId="0" borderId="13" xfId="9" applyFont="1" applyFill="1" applyBorder="1" applyAlignment="1">
      <alignment horizontal="center" vertical="top" wrapText="1"/>
    </xf>
    <xf numFmtId="173" fontId="27" fillId="0" borderId="14" xfId="9" applyNumberFormat="1" applyFont="1" applyFill="1" applyBorder="1" applyAlignment="1">
      <alignment horizontal="right" vertical="top" wrapText="1"/>
    </xf>
    <xf numFmtId="0" fontId="26" fillId="0" borderId="7" xfId="9" applyFont="1" applyFill="1" applyBorder="1" applyAlignment="1">
      <alignment horizontal="center"/>
    </xf>
    <xf numFmtId="0" fontId="24" fillId="0" borderId="7" xfId="9" applyFont="1" applyFill="1" applyBorder="1" applyAlignment="1">
      <alignment vertical="center"/>
    </xf>
    <xf numFmtId="170" fontId="24" fillId="0" borderId="29" xfId="10" applyNumberFormat="1" applyFont="1" applyFill="1" applyBorder="1" applyAlignment="1">
      <alignment horizontal="center" vertical="center"/>
    </xf>
    <xf numFmtId="172" fontId="5" fillId="0" borderId="7" xfId="10" applyNumberFormat="1" applyFont="1" applyFill="1" applyBorder="1"/>
    <xf numFmtId="10" fontId="24" fillId="0" borderId="15" xfId="10" applyNumberFormat="1" applyFont="1" applyFill="1" applyBorder="1" applyAlignment="1">
      <alignment vertical="center" wrapText="1"/>
    </xf>
    <xf numFmtId="10" fontId="23" fillId="0" borderId="0" xfId="9" applyNumberFormat="1" applyFill="1"/>
    <xf numFmtId="0" fontId="26" fillId="0" borderId="13" xfId="9" applyFont="1" applyFill="1" applyBorder="1" applyAlignment="1">
      <alignment horizontal="center"/>
    </xf>
    <xf numFmtId="0" fontId="24" fillId="0" borderId="0" xfId="9" applyFont="1" applyFill="1" applyBorder="1" applyAlignment="1">
      <alignment vertical="center"/>
    </xf>
    <xf numFmtId="0" fontId="24" fillId="0" borderId="13" xfId="9" applyFont="1" applyFill="1" applyBorder="1" applyAlignment="1">
      <alignment vertical="center"/>
    </xf>
    <xf numFmtId="170" fontId="24" fillId="0" borderId="0" xfId="10" applyNumberFormat="1" applyFont="1" applyFill="1" applyBorder="1" applyAlignment="1">
      <alignment horizontal="center" vertical="center"/>
    </xf>
    <xf numFmtId="172" fontId="5" fillId="0" borderId="13" xfId="10" applyNumberFormat="1" applyFont="1" applyFill="1" applyBorder="1"/>
    <xf numFmtId="10" fontId="24" fillId="0" borderId="10" xfId="10" applyNumberFormat="1" applyFont="1" applyFill="1" applyBorder="1" applyAlignment="1">
      <alignment vertical="center" wrapText="1"/>
    </xf>
    <xf numFmtId="0" fontId="24" fillId="0" borderId="24" xfId="9" quotePrefix="1" applyFont="1" applyFill="1" applyBorder="1" applyAlignment="1">
      <alignment horizontal="center"/>
    </xf>
    <xf numFmtId="0" fontId="24" fillId="0" borderId="25" xfId="9" quotePrefix="1" applyFont="1" applyFill="1" applyBorder="1" applyAlignment="1">
      <alignment horizontal="center"/>
    </xf>
    <xf numFmtId="0" fontId="5" fillId="0" borderId="26" xfId="9" applyFont="1" applyFill="1" applyBorder="1" applyAlignment="1">
      <alignment horizontal="left" vertical="top" wrapText="1"/>
    </xf>
    <xf numFmtId="0" fontId="27" fillId="0" borderId="25" xfId="9" applyFont="1" applyFill="1" applyBorder="1" applyAlignment="1">
      <alignment horizontal="left" vertical="top" wrapText="1"/>
    </xf>
    <xf numFmtId="171" fontId="27" fillId="0" borderId="30" xfId="9" applyNumberFormat="1" applyFont="1" applyFill="1" applyBorder="1" applyAlignment="1">
      <alignment horizontal="right" vertical="top" wrapText="1"/>
    </xf>
    <xf numFmtId="172" fontId="6" fillId="0" borderId="31" xfId="10" applyNumberFormat="1" applyFont="1" applyFill="1" applyBorder="1"/>
    <xf numFmtId="172" fontId="6" fillId="0" borderId="32" xfId="10" applyNumberFormat="1" applyFont="1" applyFill="1" applyBorder="1"/>
    <xf numFmtId="170" fontId="24" fillId="0" borderId="8" xfId="10" applyNumberFormat="1" applyFont="1" applyFill="1" applyBorder="1" applyAlignment="1">
      <alignment horizontal="center" vertical="center"/>
    </xf>
    <xf numFmtId="43" fontId="24" fillId="0" borderId="7" xfId="10" applyNumberFormat="1" applyFont="1" applyFill="1" applyBorder="1" applyAlignment="1">
      <alignment vertical="center" wrapText="1"/>
    </xf>
    <xf numFmtId="43" fontId="24" fillId="0" borderId="15" xfId="10" applyNumberFormat="1" applyFont="1" applyFill="1" applyBorder="1" applyAlignment="1">
      <alignment vertical="center" wrapText="1"/>
    </xf>
    <xf numFmtId="43" fontId="24" fillId="0" borderId="13" xfId="10" applyNumberFormat="1" applyFont="1" applyFill="1" applyBorder="1" applyAlignment="1">
      <alignment vertical="center" wrapText="1"/>
    </xf>
    <xf numFmtId="43" fontId="24" fillId="0" borderId="10" xfId="10" applyNumberFormat="1" applyFont="1" applyFill="1" applyBorder="1" applyAlignment="1">
      <alignment vertical="center" wrapText="1"/>
    </xf>
    <xf numFmtId="0" fontId="5" fillId="0" borderId="0" xfId="9" applyFont="1" applyFill="1" applyBorder="1" applyAlignment="1">
      <alignment horizontal="left" vertical="top" wrapText="1"/>
    </xf>
    <xf numFmtId="171" fontId="27" fillId="0" borderId="9" xfId="9" applyNumberFormat="1" applyFont="1" applyFill="1" applyBorder="1" applyAlignment="1">
      <alignment horizontal="right" vertical="top" wrapText="1"/>
    </xf>
    <xf numFmtId="172" fontId="6" fillId="0" borderId="10" xfId="10" applyNumberFormat="1" applyFont="1" applyFill="1" applyBorder="1"/>
    <xf numFmtId="0" fontId="27" fillId="0" borderId="7" xfId="9" applyFont="1" applyFill="1" applyBorder="1" applyAlignment="1">
      <alignment horizontal="center" vertical="top" wrapText="1"/>
    </xf>
    <xf numFmtId="171" fontId="27" fillId="0" borderId="8" xfId="9" applyNumberFormat="1" applyFont="1" applyFill="1" applyBorder="1" applyAlignment="1">
      <alignment horizontal="right" vertical="top" wrapText="1"/>
    </xf>
    <xf numFmtId="172" fontId="6" fillId="0" borderId="7" xfId="10" applyNumberFormat="1" applyFont="1" applyFill="1" applyBorder="1"/>
    <xf numFmtId="172" fontId="6" fillId="0" borderId="15" xfId="10" applyNumberFormat="1" applyFont="1" applyFill="1" applyBorder="1"/>
    <xf numFmtId="0" fontId="24" fillId="0" borderId="13" xfId="9" quotePrefix="1" applyFont="1" applyFill="1" applyBorder="1" applyAlignment="1">
      <alignment horizontal="center"/>
    </xf>
    <xf numFmtId="10" fontId="6" fillId="0" borderId="32" xfId="10" applyNumberFormat="1" applyFont="1" applyFill="1" applyBorder="1"/>
    <xf numFmtId="10" fontId="5" fillId="0" borderId="7" xfId="10" applyNumberFormat="1" applyFont="1" applyFill="1" applyBorder="1"/>
    <xf numFmtId="10" fontId="5" fillId="0" borderId="15" xfId="10" applyNumberFormat="1" applyFont="1" applyFill="1" applyBorder="1"/>
    <xf numFmtId="0" fontId="5" fillId="0" borderId="7" xfId="9" applyFont="1" applyFill="1" applyBorder="1" applyAlignment="1">
      <alignment horizontal="left" vertical="top" wrapText="1"/>
    </xf>
    <xf numFmtId="10" fontId="24" fillId="0" borderId="7" xfId="10" applyNumberFormat="1" applyFont="1" applyFill="1" applyBorder="1" applyAlignment="1">
      <alignment vertical="center" wrapText="1"/>
    </xf>
    <xf numFmtId="0" fontId="26" fillId="0" borderId="33" xfId="9" applyFont="1" applyFill="1" applyBorder="1" applyAlignment="1">
      <alignment horizontal="center"/>
    </xf>
    <xf numFmtId="0" fontId="26" fillId="0" borderId="34" xfId="9" applyFont="1" applyFill="1" applyBorder="1" applyAlignment="1">
      <alignment horizontal="center"/>
    </xf>
    <xf numFmtId="0" fontId="5" fillId="0" borderId="34" xfId="9" applyFont="1" applyFill="1" applyBorder="1" applyAlignment="1"/>
    <xf numFmtId="0" fontId="5" fillId="0" borderId="34" xfId="9" applyFont="1" applyFill="1" applyBorder="1" applyAlignment="1">
      <alignment horizontal="left" vertical="top" wrapText="1"/>
    </xf>
    <xf numFmtId="0" fontId="27" fillId="0" borderId="34" xfId="9" applyFont="1" applyFill="1" applyBorder="1" applyAlignment="1">
      <alignment horizontal="left" vertical="top" wrapText="1"/>
    </xf>
    <xf numFmtId="43" fontId="24" fillId="0" borderId="34" xfId="10" applyNumberFormat="1" applyFont="1" applyFill="1" applyBorder="1" applyAlignment="1">
      <alignment vertical="center" wrapText="1"/>
    </xf>
    <xf numFmtId="10" fontId="24" fillId="0" borderId="35" xfId="10" applyNumberFormat="1" applyFont="1" applyFill="1" applyBorder="1" applyAlignment="1">
      <alignment vertical="center" wrapText="1"/>
    </xf>
    <xf numFmtId="0" fontId="24" fillId="0" borderId="9" xfId="9" quotePrefix="1" applyFont="1" applyFill="1" applyBorder="1" applyAlignment="1">
      <alignment horizontal="center"/>
    </xf>
    <xf numFmtId="0" fontId="24" fillId="0" borderId="0" xfId="9" quotePrefix="1" applyFont="1" applyFill="1" applyBorder="1" applyAlignment="1">
      <alignment horizontal="center"/>
    </xf>
    <xf numFmtId="0" fontId="6" fillId="0" borderId="0" xfId="9" applyFont="1" applyFill="1" applyBorder="1"/>
    <xf numFmtId="0" fontId="4" fillId="0" borderId="0" xfId="9" applyFont="1" applyFill="1" applyBorder="1"/>
    <xf numFmtId="172" fontId="6" fillId="0" borderId="0" xfId="10" applyNumberFormat="1" applyFont="1" applyFill="1" applyBorder="1"/>
    <xf numFmtId="10" fontId="24" fillId="0" borderId="10" xfId="11" applyNumberFormat="1" applyFont="1" applyFill="1" applyBorder="1" applyAlignment="1">
      <alignment horizontal="right"/>
    </xf>
    <xf numFmtId="0" fontId="4" fillId="0" borderId="9" xfId="9" applyFont="1" applyFill="1" applyBorder="1"/>
    <xf numFmtId="0" fontId="4" fillId="0" borderId="10" xfId="9" applyFont="1" applyFill="1" applyBorder="1"/>
    <xf numFmtId="0" fontId="28" fillId="0" borderId="0" xfId="9" applyFont="1" applyFill="1" applyBorder="1" applyAlignment="1"/>
    <xf numFmtId="0" fontId="29" fillId="0" borderId="0" xfId="9" applyFont="1" applyFill="1" applyBorder="1" applyAlignment="1"/>
    <xf numFmtId="40" fontId="28" fillId="0" borderId="0" xfId="9" applyNumberFormat="1" applyFont="1" applyFill="1" applyBorder="1" applyAlignment="1">
      <alignment horizontal="right"/>
    </xf>
    <xf numFmtId="0" fontId="29" fillId="0" borderId="9" xfId="9" applyFont="1" applyFill="1" applyBorder="1" applyAlignment="1"/>
    <xf numFmtId="0" fontId="28" fillId="0" borderId="10" xfId="9" applyFont="1" applyFill="1" applyBorder="1" applyAlignment="1">
      <alignment horizontal="center"/>
    </xf>
    <xf numFmtId="43" fontId="6" fillId="0" borderId="0" xfId="10" applyFont="1" applyFill="1" applyBorder="1" applyAlignment="1" applyProtection="1">
      <alignment horizontal="right"/>
      <protection locked="0"/>
    </xf>
    <xf numFmtId="0" fontId="28" fillId="0" borderId="9" xfId="9" applyFont="1" applyFill="1" applyBorder="1" applyAlignment="1"/>
    <xf numFmtId="174" fontId="28" fillId="0" borderId="0" xfId="9" applyNumberFormat="1" applyFont="1" applyFill="1" applyBorder="1" applyAlignment="1">
      <alignment horizontal="center"/>
    </xf>
    <xf numFmtId="166" fontId="6" fillId="0" borderId="0" xfId="10" applyNumberFormat="1" applyFont="1" applyFill="1" applyBorder="1" applyAlignment="1"/>
    <xf numFmtId="43" fontId="6" fillId="0" borderId="0" xfId="10" applyNumberFormat="1" applyFont="1" applyFill="1" applyBorder="1" applyAlignment="1"/>
    <xf numFmtId="0" fontId="23" fillId="0" borderId="10" xfId="9" applyFill="1" applyBorder="1"/>
    <xf numFmtId="0" fontId="23" fillId="0" borderId="12" xfId="9" applyFill="1" applyBorder="1"/>
    <xf numFmtId="0" fontId="23" fillId="0" borderId="6" xfId="9" applyFill="1" applyBorder="1"/>
    <xf numFmtId="0" fontId="6" fillId="0" borderId="6" xfId="9" applyFont="1" applyBorder="1"/>
    <xf numFmtId="0" fontId="23" fillId="0" borderId="11" xfId="9" applyFill="1" applyBorder="1"/>
    <xf numFmtId="10" fontId="0" fillId="0" borderId="13" xfId="7" applyNumberFormat="1" applyFont="1" applyBorder="1" applyAlignment="1">
      <alignment horizontal="center"/>
    </xf>
    <xf numFmtId="10" fontId="0" fillId="0" borderId="0" xfId="6" applyNumberFormat="1" applyFont="1" applyFill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3" fillId="0" borderId="17" xfId="0" applyFont="1" applyFill="1" applyBorder="1" applyAlignment="1"/>
    <xf numFmtId="0" fontId="13" fillId="0" borderId="17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9" fillId="0" borderId="0" xfId="9" applyFont="1" applyFill="1" applyBorder="1" applyAlignment="1">
      <alignment horizontal="center" vertical="center" wrapText="1"/>
    </xf>
    <xf numFmtId="43" fontId="0" fillId="0" borderId="0" xfId="0" applyNumberFormat="1" applyFill="1"/>
    <xf numFmtId="0" fontId="5" fillId="0" borderId="0" xfId="0" applyFont="1" applyFill="1" applyBorder="1"/>
  </cellXfs>
  <cellStyles count="32">
    <cellStyle name="_x000a_386grabber=m" xfId="1"/>
    <cellStyle name="ADDITIONAL_MARGIN" xfId="13"/>
    <cellStyle name="BUFFER_USED" xfId="14"/>
    <cellStyle name="COMBINED_COMMODITY" xfId="15"/>
    <cellStyle name="Comma" xfId="2" builtinId="3"/>
    <cellStyle name="Comma 2" xfId="3"/>
    <cellStyle name="Comma 3" xfId="4"/>
    <cellStyle name="Comma 4" xfId="16"/>
    <cellStyle name="Comma 5" xfId="10"/>
    <cellStyle name="EXASSMARG" xfId="17"/>
    <cellStyle name="EXCH_CODE" xfId="18"/>
    <cellStyle name="EXPOSURE_CURRENT" xfId="19"/>
    <cellStyle name="Normal" xfId="0" builtinId="0"/>
    <cellStyle name="Normal 2" xfId="9"/>
    <cellStyle name="Normal 3" xfId="20"/>
    <cellStyle name="Normal 4" xfId="21"/>
    <cellStyle name="Normal_VALUATION November 01" xfId="5"/>
    <cellStyle name="NormalH" xfId="22"/>
    <cellStyle name="NullValue" xfId="23"/>
    <cellStyle name="PARTICIPANT_CODE" xfId="24"/>
    <cellStyle name="Percent" xfId="6" builtinId="5"/>
    <cellStyle name="Percent 2" xfId="7"/>
    <cellStyle name="Percent 3" xfId="8"/>
    <cellStyle name="Percent 4" xfId="11"/>
    <cellStyle name="Percent 5" xfId="12"/>
    <cellStyle name="PREMIUM_CURRENT" xfId="25"/>
    <cellStyle name="RH1" xfId="26"/>
    <cellStyle name="RH2" xfId="27"/>
    <cellStyle name="RHN" xfId="28"/>
    <cellStyle name="SPAN_CURRENT" xfId="29"/>
    <cellStyle name="TRADE_DATE" xfId="30"/>
    <cellStyle name="UNDERLYING_SYMBOL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152400</xdr:rowOff>
    </xdr:from>
    <xdr:to>
      <xdr:col>3</xdr:col>
      <xdr:colOff>276225</xdr:colOff>
      <xdr:row>6</xdr:row>
      <xdr:rowOff>9525</xdr:rowOff>
    </xdr:to>
    <xdr:pic>
      <xdr:nvPicPr>
        <xdr:cNvPr id="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152400"/>
          <a:ext cx="723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O18"/>
  <sheetViews>
    <sheetView tabSelected="1" zoomScaleNormal="100" workbookViewId="0">
      <selection activeCell="F32" sqref="F32"/>
    </sheetView>
  </sheetViews>
  <sheetFormatPr defaultRowHeight="15" x14ac:dyDescent="0.3"/>
  <cols>
    <col min="1" max="1" width="2.42578125" style="88" customWidth="1"/>
    <col min="2" max="16384" width="9.140625" style="88"/>
  </cols>
  <sheetData>
    <row r="10" spans="2:15" ht="27.75" x14ac:dyDescent="0.3">
      <c r="B10" s="299" t="s">
        <v>256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2:15" ht="9.75" customHeight="1" x14ac:dyDescent="0.3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2:15" x14ac:dyDescent="0.3">
      <c r="B12" s="300" t="s">
        <v>257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</row>
    <row r="13" spans="2:15" x14ac:dyDescent="0.3">
      <c r="B13" s="301" t="s">
        <v>532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</row>
    <row r="14" spans="2:15" x14ac:dyDescent="0.3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2:15" x14ac:dyDescent="0.3"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</row>
    <row r="16" spans="2:15" x14ac:dyDescent="0.3">
      <c r="B16" s="301" t="s">
        <v>258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</row>
    <row r="17" spans="2:15" x14ac:dyDescent="0.3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2:15" ht="23.25" x14ac:dyDescent="0.35">
      <c r="B18" s="298" t="s">
        <v>556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</row>
  </sheetData>
  <mergeCells count="6">
    <mergeCell ref="B18:O18"/>
    <mergeCell ref="B10:O10"/>
    <mergeCell ref="B12:O12"/>
    <mergeCell ref="B13:O13"/>
    <mergeCell ref="B15:O15"/>
    <mergeCell ref="B16:O16"/>
  </mergeCells>
  <phoneticPr fontId="16" type="noConversion"/>
  <pageMargins left="0.7" right="0.7" top="0.75" bottom="0.75" header="0.3" footer="0.3"/>
  <pageSetup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85" zoomScaleNormal="85" workbookViewId="0">
      <selection activeCell="B1" sqref="B1:H1"/>
    </sheetView>
  </sheetViews>
  <sheetFormatPr defaultRowHeight="15" x14ac:dyDescent="0.25"/>
  <cols>
    <col min="1" max="1" width="5" style="117" customWidth="1"/>
    <col min="2" max="2" width="7.140625" style="117" bestFit="1" customWidth="1"/>
    <col min="3" max="3" width="9.140625" style="117"/>
    <col min="4" max="4" width="85.5703125" style="117" bestFit="1" customWidth="1"/>
    <col min="5" max="5" width="9.42578125" style="117" customWidth="1"/>
    <col min="6" max="6" width="10.28515625" style="117" bestFit="1" customWidth="1"/>
    <col min="7" max="7" width="11.85546875" style="117" customWidth="1"/>
    <col min="8" max="8" width="8.85546875" style="117" bestFit="1" customWidth="1"/>
    <col min="9" max="9" width="9.140625" style="117"/>
    <col min="10" max="10" width="15.140625" style="117" bestFit="1" customWidth="1"/>
    <col min="11" max="16384" width="9.140625" style="117"/>
  </cols>
  <sheetData>
    <row r="1" spans="2:10" ht="18.75" customHeight="1" x14ac:dyDescent="0.25">
      <c r="B1" s="302" t="s">
        <v>557</v>
      </c>
      <c r="C1" s="302"/>
      <c r="D1" s="302"/>
      <c r="E1" s="302"/>
      <c r="F1" s="302"/>
      <c r="G1" s="302"/>
      <c r="H1" s="302"/>
    </row>
    <row r="2" spans="2:10" ht="19.5" thickBot="1" x14ac:dyDescent="0.3">
      <c r="B2" s="302" t="s">
        <v>238</v>
      </c>
      <c r="C2" s="302"/>
      <c r="D2" s="302"/>
      <c r="E2" s="302"/>
      <c r="F2" s="302"/>
      <c r="G2" s="302"/>
      <c r="H2" s="302"/>
    </row>
    <row r="3" spans="2:10" ht="45.75" thickBot="1" x14ac:dyDescent="0.3">
      <c r="B3" s="55" t="s">
        <v>56</v>
      </c>
      <c r="C3" s="55" t="s">
        <v>57</v>
      </c>
      <c r="D3" s="23" t="s">
        <v>58</v>
      </c>
      <c r="E3" s="23" t="s">
        <v>253</v>
      </c>
      <c r="F3" s="23" t="s">
        <v>59</v>
      </c>
      <c r="G3" s="56" t="s">
        <v>119</v>
      </c>
      <c r="H3" s="57" t="s">
        <v>60</v>
      </c>
    </row>
    <row r="4" spans="2:10" ht="16.5" thickBot="1" x14ac:dyDescent="0.35">
      <c r="B4" s="174" t="s">
        <v>122</v>
      </c>
      <c r="C4" s="82"/>
      <c r="D4" s="59" t="s">
        <v>444</v>
      </c>
      <c r="E4" s="82"/>
      <c r="F4" s="82"/>
      <c r="G4" s="175">
        <v>0</v>
      </c>
      <c r="H4" s="176">
        <v>0</v>
      </c>
    </row>
    <row r="5" spans="2:10" ht="16.5" thickBot="1" x14ac:dyDescent="0.35">
      <c r="B5" s="82"/>
      <c r="C5" s="82"/>
      <c r="D5" s="59" t="s">
        <v>440</v>
      </c>
      <c r="E5" s="82"/>
      <c r="F5" s="82"/>
      <c r="G5" s="175">
        <v>0</v>
      </c>
      <c r="H5" s="176">
        <v>0</v>
      </c>
    </row>
    <row r="6" spans="2:10" ht="15.75" x14ac:dyDescent="0.3">
      <c r="B6" s="80"/>
      <c r="C6" s="80"/>
      <c r="D6" s="47"/>
      <c r="E6" s="80"/>
      <c r="F6" s="80"/>
      <c r="G6" s="154"/>
      <c r="H6" s="94"/>
    </row>
    <row r="7" spans="2:10" ht="16.5" thickBot="1" x14ac:dyDescent="0.35">
      <c r="B7" s="177" t="s">
        <v>123</v>
      </c>
      <c r="C7" s="80"/>
      <c r="D7" s="47" t="s">
        <v>533</v>
      </c>
      <c r="E7" s="80"/>
      <c r="F7" s="80"/>
      <c r="G7" s="53">
        <v>0</v>
      </c>
      <c r="H7" s="156">
        <v>0</v>
      </c>
    </row>
    <row r="8" spans="2:10" ht="16.5" thickBot="1" x14ac:dyDescent="0.35">
      <c r="B8" s="157"/>
      <c r="C8" s="82"/>
      <c r="D8" s="59" t="s">
        <v>440</v>
      </c>
      <c r="E8" s="158"/>
      <c r="F8" s="158"/>
      <c r="G8" s="60">
        <v>0</v>
      </c>
      <c r="H8" s="159">
        <v>0</v>
      </c>
    </row>
    <row r="9" spans="2:10" ht="15.75" thickBot="1" x14ac:dyDescent="0.3">
      <c r="B9" s="80"/>
      <c r="C9" s="80"/>
      <c r="D9" s="80"/>
      <c r="E9" s="80"/>
      <c r="F9" s="80"/>
      <c r="G9" s="154"/>
      <c r="H9" s="94"/>
    </row>
    <row r="10" spans="2:10" ht="16.5" thickBot="1" x14ac:dyDescent="0.35">
      <c r="B10" s="174" t="s">
        <v>248</v>
      </c>
      <c r="C10" s="82"/>
      <c r="D10" s="178" t="s">
        <v>184</v>
      </c>
      <c r="E10" s="82"/>
      <c r="F10" s="82"/>
      <c r="G10" s="179">
        <v>689.8064341999999</v>
      </c>
      <c r="H10" s="77">
        <v>0.98106234351900223</v>
      </c>
      <c r="I10" s="138"/>
      <c r="J10" s="180"/>
    </row>
    <row r="11" spans="2:10" ht="16.5" thickBot="1" x14ac:dyDescent="0.35">
      <c r="B11" s="58"/>
      <c r="C11" s="58"/>
      <c r="D11" s="59" t="s">
        <v>440</v>
      </c>
      <c r="E11" s="58"/>
      <c r="F11" s="58"/>
      <c r="G11" s="60">
        <v>689.8064341999999</v>
      </c>
      <c r="H11" s="61">
        <v>0.98106234351900223</v>
      </c>
    </row>
    <row r="12" spans="2:10" ht="15.75" thickBot="1" x14ac:dyDescent="0.3">
      <c r="B12" s="80"/>
      <c r="C12" s="80"/>
      <c r="D12" s="80"/>
      <c r="E12" s="80"/>
      <c r="F12" s="80"/>
      <c r="G12" s="80"/>
      <c r="H12" s="81"/>
    </row>
    <row r="13" spans="2:10" ht="16.5" thickBot="1" x14ac:dyDescent="0.35">
      <c r="B13" s="174" t="s">
        <v>249</v>
      </c>
      <c r="C13" s="82"/>
      <c r="D13" s="59" t="s">
        <v>441</v>
      </c>
      <c r="E13" s="82"/>
      <c r="F13" s="82"/>
      <c r="G13" s="78">
        <v>13.31</v>
      </c>
      <c r="H13" s="111">
        <v>1.8937656480997715E-2</v>
      </c>
    </row>
    <row r="14" spans="2:10" ht="16.5" thickBot="1" x14ac:dyDescent="0.35">
      <c r="B14" s="42"/>
      <c r="C14" s="42"/>
      <c r="D14" s="47" t="s">
        <v>440</v>
      </c>
      <c r="E14" s="42"/>
      <c r="F14" s="42"/>
      <c r="G14" s="52">
        <v>13.31</v>
      </c>
      <c r="H14" s="35">
        <v>1.8937656480997715E-2</v>
      </c>
    </row>
    <row r="15" spans="2:10" ht="16.5" thickBot="1" x14ac:dyDescent="0.35">
      <c r="B15" s="58"/>
      <c r="C15" s="58"/>
      <c r="D15" s="59" t="s">
        <v>442</v>
      </c>
      <c r="E15" s="58"/>
      <c r="F15" s="58"/>
      <c r="G15" s="60">
        <v>703.1219155</v>
      </c>
      <c r="H15" s="71">
        <v>1</v>
      </c>
    </row>
    <row r="16" spans="2:10" x14ac:dyDescent="0.25">
      <c r="B16" s="86"/>
      <c r="C16" s="133"/>
      <c r="D16" s="5"/>
      <c r="E16" s="4"/>
      <c r="F16" s="4"/>
      <c r="G16" s="133"/>
      <c r="H16" s="168"/>
    </row>
    <row r="17" spans="2:8" x14ac:dyDescent="0.25">
      <c r="B17" s="86"/>
      <c r="C17" s="133"/>
      <c r="D17" s="18" t="s">
        <v>111</v>
      </c>
      <c r="E17" s="5"/>
      <c r="F17" s="5"/>
      <c r="G17" s="133"/>
      <c r="H17" s="168"/>
    </row>
    <row r="18" spans="2:8" ht="15.75" x14ac:dyDescent="0.3">
      <c r="B18" s="86"/>
      <c r="C18" s="133"/>
      <c r="D18" s="169" t="s">
        <v>112</v>
      </c>
      <c r="E18" s="5"/>
      <c r="F18" s="181" t="s">
        <v>113</v>
      </c>
      <c r="G18" s="133"/>
      <c r="H18" s="168"/>
    </row>
    <row r="19" spans="2:8" ht="15.75" x14ac:dyDescent="0.3">
      <c r="B19" s="86"/>
      <c r="C19" s="133"/>
      <c r="D19" s="169" t="s">
        <v>542</v>
      </c>
      <c r="E19" s="5"/>
      <c r="F19" s="181" t="s">
        <v>113</v>
      </c>
      <c r="G19" s="133"/>
      <c r="H19" s="168"/>
    </row>
    <row r="20" spans="2:8" ht="15.75" x14ac:dyDescent="0.3">
      <c r="B20" s="86"/>
      <c r="C20" s="133"/>
      <c r="D20" s="169" t="s">
        <v>570</v>
      </c>
      <c r="E20" s="5"/>
      <c r="F20" s="182"/>
      <c r="G20" s="133"/>
      <c r="H20" s="168"/>
    </row>
    <row r="21" spans="2:8" s="145" customFormat="1" ht="15.75" x14ac:dyDescent="0.3">
      <c r="B21" s="183"/>
      <c r="C21" s="184"/>
      <c r="D21" s="169" t="s">
        <v>534</v>
      </c>
      <c r="E21" s="147"/>
      <c r="F21" s="9">
        <v>12.184746000000001</v>
      </c>
      <c r="G21" s="184"/>
      <c r="H21" s="185"/>
    </row>
    <row r="22" spans="2:8" s="145" customFormat="1" ht="15.75" x14ac:dyDescent="0.3">
      <c r="B22" s="183"/>
      <c r="C22" s="184"/>
      <c r="D22" s="169" t="s">
        <v>535</v>
      </c>
      <c r="E22" s="147"/>
      <c r="F22" s="9">
        <v>9.9999990000000007</v>
      </c>
      <c r="G22" s="184"/>
      <c r="H22" s="185"/>
    </row>
    <row r="23" spans="2:8" s="145" customFormat="1" ht="15.75" x14ac:dyDescent="0.3">
      <c r="B23" s="183"/>
      <c r="C23" s="184"/>
      <c r="D23" s="169" t="s">
        <v>536</v>
      </c>
      <c r="E23" s="147"/>
      <c r="F23" s="9">
        <v>10.011623</v>
      </c>
      <c r="G23" s="184"/>
      <c r="H23" s="185"/>
    </row>
    <row r="24" spans="2:8" s="145" customFormat="1" ht="15.75" x14ac:dyDescent="0.3">
      <c r="B24" s="183"/>
      <c r="C24" s="184"/>
      <c r="D24" s="169" t="s">
        <v>537</v>
      </c>
      <c r="E24" s="147"/>
      <c r="F24" s="9">
        <v>12.197975</v>
      </c>
      <c r="G24" s="184"/>
      <c r="H24" s="185"/>
    </row>
    <row r="25" spans="2:8" s="145" customFormat="1" ht="15.75" x14ac:dyDescent="0.3">
      <c r="B25" s="183"/>
      <c r="C25" s="184"/>
      <c r="D25" s="169" t="s">
        <v>538</v>
      </c>
      <c r="E25" s="147"/>
      <c r="F25" s="9">
        <v>10.000002</v>
      </c>
      <c r="G25" s="184"/>
      <c r="H25" s="185"/>
    </row>
    <row r="26" spans="2:8" s="145" customFormat="1" ht="15.75" x14ac:dyDescent="0.3">
      <c r="B26" s="183"/>
      <c r="C26" s="184"/>
      <c r="D26" s="169" t="s">
        <v>539</v>
      </c>
      <c r="E26" s="147"/>
      <c r="F26" s="9">
        <v>10.011899</v>
      </c>
      <c r="G26" s="184"/>
      <c r="H26" s="185"/>
    </row>
    <row r="27" spans="2:8" ht="15.75" x14ac:dyDescent="0.3">
      <c r="B27" s="86"/>
      <c r="C27" s="133"/>
      <c r="D27" s="169" t="s">
        <v>577</v>
      </c>
      <c r="E27" s="5"/>
      <c r="F27" s="182"/>
      <c r="G27" s="133"/>
      <c r="H27" s="168"/>
    </row>
    <row r="28" spans="2:8" ht="15.75" x14ac:dyDescent="0.3">
      <c r="B28" s="86"/>
      <c r="C28" s="133"/>
      <c r="D28" s="169" t="s">
        <v>534</v>
      </c>
      <c r="E28" s="5"/>
      <c r="F28" s="9">
        <v>12.274722000000001</v>
      </c>
      <c r="G28" s="133"/>
      <c r="H28" s="168"/>
    </row>
    <row r="29" spans="2:8" ht="15.75" x14ac:dyDescent="0.3">
      <c r="B29" s="86"/>
      <c r="C29" s="133"/>
      <c r="D29" s="169" t="s">
        <v>535</v>
      </c>
      <c r="E29" s="5"/>
      <c r="F29" s="9">
        <v>10</v>
      </c>
      <c r="G29" s="133"/>
      <c r="H29" s="168"/>
    </row>
    <row r="30" spans="2:8" ht="15.75" x14ac:dyDescent="0.3">
      <c r="B30" s="86"/>
      <c r="C30" s="133"/>
      <c r="D30" s="169" t="s">
        <v>536</v>
      </c>
      <c r="E30" s="5"/>
      <c r="F30" s="9">
        <v>10</v>
      </c>
      <c r="G30" s="133"/>
      <c r="H30" s="168"/>
    </row>
    <row r="31" spans="2:8" ht="15.75" x14ac:dyDescent="0.3">
      <c r="B31" s="86"/>
      <c r="C31" s="133"/>
      <c r="D31" s="169" t="s">
        <v>537</v>
      </c>
      <c r="E31" s="5"/>
      <c r="F31" s="9">
        <v>12.290053</v>
      </c>
      <c r="G31" s="133"/>
      <c r="H31" s="168"/>
    </row>
    <row r="32" spans="2:8" ht="15.75" x14ac:dyDescent="0.3">
      <c r="B32" s="86"/>
      <c r="C32" s="133"/>
      <c r="D32" s="169" t="s">
        <v>538</v>
      </c>
      <c r="E32" s="5"/>
      <c r="F32" s="9">
        <v>10</v>
      </c>
      <c r="G32" s="133"/>
      <c r="H32" s="168"/>
    </row>
    <row r="33" spans="2:8" ht="15.75" x14ac:dyDescent="0.3">
      <c r="B33" s="86"/>
      <c r="C33" s="133"/>
      <c r="D33" s="169" t="s">
        <v>539</v>
      </c>
      <c r="E33" s="5"/>
      <c r="F33" s="9">
        <v>10.000000999999999</v>
      </c>
      <c r="G33" s="133"/>
      <c r="H33" s="168"/>
    </row>
    <row r="34" spans="2:8" ht="15.75" x14ac:dyDescent="0.3">
      <c r="B34" s="86"/>
      <c r="C34" s="133"/>
      <c r="D34" s="169" t="s">
        <v>237</v>
      </c>
      <c r="E34" s="5"/>
      <c r="F34" s="181" t="s">
        <v>113</v>
      </c>
      <c r="G34" s="133"/>
      <c r="H34" s="168"/>
    </row>
    <row r="35" spans="2:8" ht="15.75" x14ac:dyDescent="0.3">
      <c r="B35" s="86"/>
      <c r="C35" s="133"/>
      <c r="D35" s="169" t="s">
        <v>115</v>
      </c>
      <c r="E35" s="5"/>
      <c r="F35" s="181" t="s">
        <v>113</v>
      </c>
      <c r="G35" s="133"/>
      <c r="H35" s="168"/>
    </row>
    <row r="36" spans="2:8" ht="15.75" x14ac:dyDescent="0.3">
      <c r="B36" s="86"/>
      <c r="C36" s="133"/>
      <c r="D36" s="169" t="s">
        <v>182</v>
      </c>
      <c r="E36" s="5"/>
      <c r="F36" s="116">
        <v>2</v>
      </c>
      <c r="G36" s="133"/>
      <c r="H36" s="168"/>
    </row>
    <row r="37" spans="2:8" ht="15.75" x14ac:dyDescent="0.3">
      <c r="B37" s="84"/>
      <c r="C37" s="133"/>
      <c r="D37" s="169" t="s">
        <v>183</v>
      </c>
      <c r="E37" s="5"/>
      <c r="F37" s="181" t="s">
        <v>113</v>
      </c>
      <c r="G37" s="133"/>
      <c r="H37" s="168"/>
    </row>
    <row r="38" spans="2:8" ht="15.75" x14ac:dyDescent="0.3">
      <c r="B38" s="84"/>
      <c r="C38" s="133"/>
      <c r="D38" s="169" t="s">
        <v>535</v>
      </c>
      <c r="E38" s="5"/>
      <c r="F38" s="113"/>
      <c r="G38" s="133"/>
      <c r="H38" s="168"/>
    </row>
    <row r="39" spans="2:8" ht="15.75" x14ac:dyDescent="0.3">
      <c r="B39" s="84"/>
      <c r="C39" s="133"/>
      <c r="D39" s="186" t="s">
        <v>254</v>
      </c>
      <c r="E39" s="5"/>
      <c r="F39" s="112">
        <v>5.7343999999999985E-2</v>
      </c>
      <c r="G39" s="133"/>
      <c r="H39" s="168"/>
    </row>
    <row r="40" spans="2:8" ht="15.75" x14ac:dyDescent="0.3">
      <c r="B40" s="84"/>
      <c r="C40" s="133"/>
      <c r="D40" s="186" t="s">
        <v>255</v>
      </c>
      <c r="E40" s="5"/>
      <c r="F40" s="112">
        <v>5.4920999999999998E-2</v>
      </c>
      <c r="G40" s="133"/>
      <c r="H40" s="168"/>
    </row>
    <row r="41" spans="2:8" ht="15.75" x14ac:dyDescent="0.3">
      <c r="B41" s="84"/>
      <c r="C41" s="133"/>
      <c r="D41" s="169" t="s">
        <v>538</v>
      </c>
      <c r="E41" s="5"/>
      <c r="F41" s="112"/>
      <c r="G41" s="133"/>
      <c r="H41" s="168"/>
    </row>
    <row r="42" spans="2:8" ht="15.75" x14ac:dyDescent="0.3">
      <c r="B42" s="84"/>
      <c r="C42" s="133"/>
      <c r="D42" s="186" t="s">
        <v>254</v>
      </c>
      <c r="E42" s="5"/>
      <c r="F42" s="112">
        <v>5.8644000000000009E-2</v>
      </c>
      <c r="G42" s="133"/>
      <c r="H42" s="168"/>
    </row>
    <row r="43" spans="2:8" ht="15.75" x14ac:dyDescent="0.3">
      <c r="B43" s="84"/>
      <c r="C43" s="133"/>
      <c r="D43" s="186" t="s">
        <v>255</v>
      </c>
      <c r="E43" s="5"/>
      <c r="F43" s="112">
        <v>5.6167999999999996E-2</v>
      </c>
      <c r="G43" s="133"/>
      <c r="H43" s="168"/>
    </row>
    <row r="44" spans="2:8" ht="15.75" x14ac:dyDescent="0.3">
      <c r="B44" s="84"/>
      <c r="C44" s="133"/>
      <c r="D44" s="169" t="s">
        <v>536</v>
      </c>
      <c r="E44" s="5"/>
      <c r="F44" s="113"/>
      <c r="G44" s="133"/>
      <c r="H44" s="168"/>
    </row>
    <row r="45" spans="2:8" ht="15.75" x14ac:dyDescent="0.3">
      <c r="B45" s="84"/>
      <c r="C45" s="133"/>
      <c r="D45" s="186" t="s">
        <v>254</v>
      </c>
      <c r="E45" s="5"/>
      <c r="F45" s="112">
        <v>6.6436000000000009E-2</v>
      </c>
      <c r="G45" s="133"/>
      <c r="H45" s="168"/>
    </row>
    <row r="46" spans="2:8" ht="15.75" x14ac:dyDescent="0.3">
      <c r="B46" s="84"/>
      <c r="C46" s="133"/>
      <c r="D46" s="186" t="s">
        <v>255</v>
      </c>
      <c r="E46" s="5"/>
      <c r="F46" s="112">
        <v>6.3626000000000002E-2</v>
      </c>
      <c r="G46" s="133"/>
      <c r="H46" s="168"/>
    </row>
    <row r="47" spans="2:8" ht="15.75" x14ac:dyDescent="0.3">
      <c r="B47" s="84"/>
      <c r="C47" s="133"/>
      <c r="D47" s="169" t="s">
        <v>539</v>
      </c>
      <c r="E47" s="5"/>
      <c r="F47" s="112"/>
      <c r="G47" s="133"/>
      <c r="H47" s="168"/>
    </row>
    <row r="48" spans="2:8" ht="15.75" x14ac:dyDescent="0.3">
      <c r="B48" s="84"/>
      <c r="C48" s="133"/>
      <c r="D48" s="186" t="s">
        <v>254</v>
      </c>
      <c r="E48" s="5"/>
      <c r="F48" s="112">
        <v>6.7946000000000006E-2</v>
      </c>
      <c r="G48" s="133"/>
      <c r="H48" s="168"/>
    </row>
    <row r="49" spans="2:8" ht="15.75" x14ac:dyDescent="0.3">
      <c r="B49" s="84"/>
      <c r="C49" s="133"/>
      <c r="D49" s="186" t="s">
        <v>255</v>
      </c>
      <c r="E49" s="5"/>
      <c r="F49" s="112">
        <v>6.5076000000000009E-2</v>
      </c>
      <c r="G49" s="133"/>
      <c r="H49" s="168"/>
    </row>
    <row r="50" spans="2:8" ht="15.75" x14ac:dyDescent="0.3">
      <c r="B50" s="86"/>
      <c r="C50" s="133"/>
      <c r="D50" s="169" t="s">
        <v>118</v>
      </c>
      <c r="E50" s="5"/>
      <c r="F50" s="181" t="s">
        <v>113</v>
      </c>
      <c r="G50" s="133"/>
      <c r="H50" s="168"/>
    </row>
    <row r="51" spans="2:8" ht="16.5" thickBot="1" x14ac:dyDescent="0.35">
      <c r="B51" s="170"/>
      <c r="C51" s="171"/>
      <c r="D51" s="172" t="s">
        <v>578</v>
      </c>
      <c r="E51" s="171"/>
      <c r="F51" s="187"/>
      <c r="G51" s="171"/>
      <c r="H51" s="173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85" zoomScaleNormal="85" workbookViewId="0">
      <selection activeCell="B1" sqref="B1:H1"/>
    </sheetView>
  </sheetViews>
  <sheetFormatPr defaultRowHeight="15" x14ac:dyDescent="0.25"/>
  <cols>
    <col min="1" max="1" width="6.85546875" customWidth="1"/>
    <col min="2" max="2" width="7.140625" bestFit="1" customWidth="1"/>
    <col min="3" max="3" width="13.140625" bestFit="1" customWidth="1"/>
    <col min="4" max="4" width="68.28515625" customWidth="1"/>
    <col min="5" max="5" width="25.85546875" bestFit="1" customWidth="1"/>
    <col min="6" max="6" width="10.28515625" bestFit="1" customWidth="1"/>
    <col min="7" max="7" width="12.140625" customWidth="1"/>
    <col min="8" max="8" width="10.28515625" customWidth="1"/>
    <col min="9" max="9" width="9.28515625" style="98" bestFit="1" customWidth="1"/>
  </cols>
  <sheetData>
    <row r="1" spans="2:8" ht="18.75" customHeight="1" x14ac:dyDescent="0.25">
      <c r="B1" s="302" t="s">
        <v>557</v>
      </c>
      <c r="C1" s="302"/>
      <c r="D1" s="302"/>
      <c r="E1" s="302"/>
      <c r="F1" s="302"/>
      <c r="G1" s="302"/>
      <c r="H1" s="302"/>
    </row>
    <row r="2" spans="2:8" ht="19.5" thickBot="1" x14ac:dyDescent="0.3">
      <c r="B2" s="302" t="s">
        <v>246</v>
      </c>
      <c r="C2" s="302"/>
      <c r="D2" s="302"/>
      <c r="E2" s="302"/>
      <c r="F2" s="302"/>
      <c r="G2" s="302"/>
      <c r="H2" s="302"/>
    </row>
    <row r="3" spans="2:8" ht="45.75" thickBot="1" x14ac:dyDescent="0.3">
      <c r="B3" s="55" t="s">
        <v>56</v>
      </c>
      <c r="C3" s="55" t="s">
        <v>57</v>
      </c>
      <c r="D3" s="23" t="s">
        <v>58</v>
      </c>
      <c r="E3" s="23" t="s">
        <v>247</v>
      </c>
      <c r="F3" s="85" t="s">
        <v>59</v>
      </c>
      <c r="G3" s="56" t="s">
        <v>119</v>
      </c>
      <c r="H3" s="57" t="s">
        <v>60</v>
      </c>
    </row>
    <row r="4" spans="2:8" ht="15.75" x14ac:dyDescent="0.3">
      <c r="B4" s="66" t="s">
        <v>122</v>
      </c>
      <c r="C4" s="43"/>
      <c r="D4" s="46" t="s">
        <v>120</v>
      </c>
      <c r="E4" s="43"/>
      <c r="F4" s="26"/>
      <c r="G4" s="50"/>
      <c r="H4" s="32"/>
    </row>
    <row r="5" spans="2:8" ht="15.75" x14ac:dyDescent="0.3">
      <c r="B5" s="43"/>
      <c r="C5" s="43"/>
      <c r="D5" s="46" t="s">
        <v>121</v>
      </c>
      <c r="E5" s="43"/>
      <c r="F5" s="26"/>
      <c r="G5" s="50"/>
      <c r="H5" s="32"/>
    </row>
    <row r="6" spans="2:8" ht="15.75" x14ac:dyDescent="0.3">
      <c r="B6" s="41">
        <v>1</v>
      </c>
      <c r="C6" s="45" t="s">
        <v>67</v>
      </c>
      <c r="D6" s="45" t="s">
        <v>265</v>
      </c>
      <c r="E6" s="45" t="s">
        <v>308</v>
      </c>
      <c r="F6" s="49">
        <v>13711</v>
      </c>
      <c r="G6" s="101">
        <v>99.343050500000004</v>
      </c>
      <c r="H6" s="33">
        <v>0.26654315519128546</v>
      </c>
    </row>
    <row r="7" spans="2:8" ht="15.75" x14ac:dyDescent="0.3">
      <c r="B7" s="41">
        <v>2</v>
      </c>
      <c r="C7" s="45" t="s">
        <v>74</v>
      </c>
      <c r="D7" s="45" t="s">
        <v>271</v>
      </c>
      <c r="E7" s="45" t="s">
        <v>311</v>
      </c>
      <c r="F7" s="49">
        <v>20068</v>
      </c>
      <c r="G7" s="101">
        <v>60.023387999999997</v>
      </c>
      <c r="H7" s="33">
        <v>0.16104622459515414</v>
      </c>
    </row>
    <row r="8" spans="2:8" ht="15.75" x14ac:dyDescent="0.3">
      <c r="B8" s="41">
        <v>3</v>
      </c>
      <c r="C8" s="45" t="s">
        <v>81</v>
      </c>
      <c r="D8" s="45" t="s">
        <v>279</v>
      </c>
      <c r="E8" s="45" t="s">
        <v>315</v>
      </c>
      <c r="F8" s="49">
        <v>34763</v>
      </c>
      <c r="G8" s="101">
        <v>45.504767000000001</v>
      </c>
      <c r="H8" s="33">
        <v>0.12209192400855745</v>
      </c>
    </row>
    <row r="9" spans="2:8" ht="15.75" x14ac:dyDescent="0.3">
      <c r="B9" s="41">
        <v>4</v>
      </c>
      <c r="C9" s="45" t="s">
        <v>92</v>
      </c>
      <c r="D9" s="45" t="s">
        <v>288</v>
      </c>
      <c r="E9" s="45" t="s">
        <v>315</v>
      </c>
      <c r="F9" s="49">
        <v>23874</v>
      </c>
      <c r="G9" s="101">
        <v>23.312961000000001</v>
      </c>
      <c r="H9" s="33">
        <v>6.2550023887089967E-2</v>
      </c>
    </row>
    <row r="10" spans="2:8" ht="15.75" x14ac:dyDescent="0.3">
      <c r="B10" s="41">
        <v>5</v>
      </c>
      <c r="C10" s="45" t="s">
        <v>143</v>
      </c>
      <c r="D10" s="45" t="s">
        <v>331</v>
      </c>
      <c r="E10" s="45" t="s">
        <v>311</v>
      </c>
      <c r="F10" s="49">
        <v>13573</v>
      </c>
      <c r="G10" s="101">
        <v>21.703227000000002</v>
      </c>
      <c r="H10" s="33">
        <v>5.8231014381954146E-2</v>
      </c>
    </row>
    <row r="11" spans="2:8" ht="15.75" x14ac:dyDescent="0.3">
      <c r="B11" s="41">
        <v>6</v>
      </c>
      <c r="C11" s="45" t="s">
        <v>90</v>
      </c>
      <c r="D11" s="45" t="s">
        <v>287</v>
      </c>
      <c r="E11" s="45" t="s">
        <v>315</v>
      </c>
      <c r="F11" s="49">
        <v>27025</v>
      </c>
      <c r="G11" s="101">
        <v>20.498462499999999</v>
      </c>
      <c r="H11" s="33">
        <v>5.4998561487904427E-2</v>
      </c>
    </row>
    <row r="12" spans="2:8" ht="15.75" x14ac:dyDescent="0.3">
      <c r="B12" s="41">
        <v>7</v>
      </c>
      <c r="C12" s="45" t="s">
        <v>84</v>
      </c>
      <c r="D12" s="45" t="s">
        <v>285</v>
      </c>
      <c r="E12" s="45" t="s">
        <v>317</v>
      </c>
      <c r="F12" s="49">
        <v>13323</v>
      </c>
      <c r="G12" s="101">
        <v>15.854369999999999</v>
      </c>
      <c r="H12" s="33">
        <v>4.2538192476483896E-2</v>
      </c>
    </row>
    <row r="13" spans="2:8" ht="15.75" x14ac:dyDescent="0.3">
      <c r="B13" s="41">
        <v>8</v>
      </c>
      <c r="C13" s="45" t="s">
        <v>164</v>
      </c>
      <c r="D13" s="45" t="s">
        <v>345</v>
      </c>
      <c r="E13" s="45" t="s">
        <v>311</v>
      </c>
      <c r="F13" s="49">
        <v>11186</v>
      </c>
      <c r="G13" s="101">
        <v>13.781151999999999</v>
      </c>
      <c r="H13" s="33">
        <v>3.6975628569516229E-2</v>
      </c>
    </row>
    <row r="14" spans="2:8" ht="15.75" x14ac:dyDescent="0.3">
      <c r="B14" s="41">
        <v>9</v>
      </c>
      <c r="C14" s="45" t="s">
        <v>148</v>
      </c>
      <c r="D14" s="45" t="s">
        <v>336</v>
      </c>
      <c r="E14" s="45" t="s">
        <v>353</v>
      </c>
      <c r="F14" s="49">
        <v>8727</v>
      </c>
      <c r="G14" s="101">
        <v>10.991656499999999</v>
      </c>
      <c r="H14" s="33">
        <v>2.9491250666686557E-2</v>
      </c>
    </row>
    <row r="15" spans="2:8" ht="15.75" x14ac:dyDescent="0.3">
      <c r="B15" s="41">
        <v>10</v>
      </c>
      <c r="C15" s="45" t="s">
        <v>151</v>
      </c>
      <c r="D15" s="45" t="s">
        <v>340</v>
      </c>
      <c r="E15" s="45" t="s">
        <v>315</v>
      </c>
      <c r="F15" s="49">
        <v>11834</v>
      </c>
      <c r="G15" s="101">
        <v>8.0116180000000004</v>
      </c>
      <c r="H15" s="33">
        <v>2.1495634864839349E-2</v>
      </c>
    </row>
    <row r="16" spans="2:8" ht="15.75" x14ac:dyDescent="0.3">
      <c r="B16" s="41">
        <v>11</v>
      </c>
      <c r="C16" s="45" t="s">
        <v>106</v>
      </c>
      <c r="D16" s="45" t="s">
        <v>301</v>
      </c>
      <c r="E16" s="45" t="s">
        <v>315</v>
      </c>
      <c r="F16" s="49">
        <v>2283</v>
      </c>
      <c r="G16" s="101">
        <v>7.8147090000000006</v>
      </c>
      <c r="H16" s="33">
        <v>2.0967316619311335E-2</v>
      </c>
    </row>
    <row r="17" spans="2:8" ht="15.75" x14ac:dyDescent="0.3">
      <c r="B17" s="41">
        <v>12</v>
      </c>
      <c r="C17" s="45" t="s">
        <v>102</v>
      </c>
      <c r="D17" s="45" t="s">
        <v>297</v>
      </c>
      <c r="E17" s="45" t="s">
        <v>319</v>
      </c>
      <c r="F17" s="49">
        <v>20536</v>
      </c>
      <c r="G17" s="101">
        <v>6.7974160000000001</v>
      </c>
      <c r="H17" s="33">
        <v>1.8237860611978355E-2</v>
      </c>
    </row>
    <row r="18" spans="2:8" ht="15.75" x14ac:dyDescent="0.3">
      <c r="B18" s="41">
        <v>13</v>
      </c>
      <c r="C18" s="45" t="s">
        <v>108</v>
      </c>
      <c r="D18" s="45" t="s">
        <v>302</v>
      </c>
      <c r="E18" s="45" t="s">
        <v>317</v>
      </c>
      <c r="F18" s="49">
        <v>1501</v>
      </c>
      <c r="G18" s="101">
        <v>6.4948269999999999</v>
      </c>
      <c r="H18" s="33">
        <v>1.7425996808921734E-2</v>
      </c>
    </row>
    <row r="19" spans="2:8" ht="15.75" x14ac:dyDescent="0.3">
      <c r="B19" s="41">
        <v>14</v>
      </c>
      <c r="C19" s="45" t="s">
        <v>159</v>
      </c>
      <c r="D19" s="45" t="s">
        <v>343</v>
      </c>
      <c r="E19" s="45" t="s">
        <v>317</v>
      </c>
      <c r="F19" s="49">
        <v>6308</v>
      </c>
      <c r="G19" s="101">
        <v>5.1157880000000002</v>
      </c>
      <c r="H19" s="33">
        <v>1.3725955343093836E-2</v>
      </c>
    </row>
    <row r="20" spans="2:8" ht="15.75" x14ac:dyDescent="0.3">
      <c r="B20" s="41">
        <v>15</v>
      </c>
      <c r="C20" s="45" t="s">
        <v>239</v>
      </c>
      <c r="D20" s="45" t="s">
        <v>364</v>
      </c>
      <c r="E20" s="45" t="s">
        <v>315</v>
      </c>
      <c r="F20" s="49">
        <v>28287</v>
      </c>
      <c r="G20" s="101">
        <v>4.5259200000000002</v>
      </c>
      <c r="H20" s="33">
        <v>1.2143305353234978E-2</v>
      </c>
    </row>
    <row r="21" spans="2:8" ht="15.75" x14ac:dyDescent="0.3">
      <c r="B21" s="41">
        <v>16</v>
      </c>
      <c r="C21" s="45" t="s">
        <v>44</v>
      </c>
      <c r="D21" s="45" t="s">
        <v>0</v>
      </c>
      <c r="E21" s="45" t="s">
        <v>315</v>
      </c>
      <c r="F21" s="49">
        <v>1001</v>
      </c>
      <c r="G21" s="101">
        <v>3.0825795</v>
      </c>
      <c r="H21" s="33">
        <v>8.2707392406676204E-3</v>
      </c>
    </row>
    <row r="22" spans="2:8" ht="15.75" x14ac:dyDescent="0.3">
      <c r="B22" s="41">
        <v>17</v>
      </c>
      <c r="C22" s="45" t="s">
        <v>241</v>
      </c>
      <c r="D22" s="45" t="s">
        <v>366</v>
      </c>
      <c r="E22" s="45" t="s">
        <v>315</v>
      </c>
      <c r="F22" s="49">
        <v>6914</v>
      </c>
      <c r="G22" s="101">
        <v>2.6653470000000001</v>
      </c>
      <c r="H22" s="33">
        <v>7.1512802907096867E-3</v>
      </c>
    </row>
    <row r="23" spans="2:8" ht="15.75" x14ac:dyDescent="0.3">
      <c r="B23" s="41">
        <v>18</v>
      </c>
      <c r="C23" s="45" t="s">
        <v>240</v>
      </c>
      <c r="D23" s="45" t="s">
        <v>365</v>
      </c>
      <c r="E23" s="45" t="s">
        <v>308</v>
      </c>
      <c r="F23" s="49">
        <v>3898</v>
      </c>
      <c r="G23" s="101">
        <v>2.6116600000000001</v>
      </c>
      <c r="H23" s="33">
        <v>7.0072349619148501E-3</v>
      </c>
    </row>
    <row r="24" spans="2:8" ht="15.75" x14ac:dyDescent="0.3">
      <c r="B24" s="41">
        <v>19</v>
      </c>
      <c r="C24" s="45" t="s">
        <v>171</v>
      </c>
      <c r="D24" s="45" t="s">
        <v>347</v>
      </c>
      <c r="E24" s="45" t="s">
        <v>308</v>
      </c>
      <c r="F24" s="49">
        <v>18613</v>
      </c>
      <c r="G24" s="101">
        <v>2.5499810000000003</v>
      </c>
      <c r="H24" s="33">
        <v>6.8417466344848077E-3</v>
      </c>
    </row>
    <row r="25" spans="2:8" ht="15.75" x14ac:dyDescent="0.3">
      <c r="B25" s="41">
        <v>20</v>
      </c>
      <c r="C25" s="45" t="s">
        <v>242</v>
      </c>
      <c r="D25" s="45" t="s">
        <v>367</v>
      </c>
      <c r="E25" s="45" t="s">
        <v>315</v>
      </c>
      <c r="F25" s="49">
        <v>5804</v>
      </c>
      <c r="G25" s="101">
        <v>1.9530460000000001</v>
      </c>
      <c r="H25" s="33">
        <v>5.240135474536483E-3</v>
      </c>
    </row>
    <row r="26" spans="2:8" ht="15.75" x14ac:dyDescent="0.3">
      <c r="B26" s="41">
        <v>21</v>
      </c>
      <c r="C26" s="45" t="s">
        <v>243</v>
      </c>
      <c r="D26" s="45" t="s">
        <v>368</v>
      </c>
      <c r="E26" s="45" t="s">
        <v>311</v>
      </c>
      <c r="F26" s="49">
        <v>1175</v>
      </c>
      <c r="G26" s="101">
        <v>1.9369875000000001</v>
      </c>
      <c r="H26" s="33">
        <v>5.1970495894534665E-3</v>
      </c>
    </row>
    <row r="27" spans="2:8" ht="15.75" x14ac:dyDescent="0.3">
      <c r="B27" s="41">
        <v>22</v>
      </c>
      <c r="C27" s="45" t="s">
        <v>15</v>
      </c>
      <c r="D27" s="45" t="s">
        <v>1</v>
      </c>
      <c r="E27" s="45" t="s">
        <v>315</v>
      </c>
      <c r="F27" s="49">
        <v>4014</v>
      </c>
      <c r="G27" s="101">
        <v>1.689894</v>
      </c>
      <c r="H27" s="33">
        <v>4.5340834253808438E-3</v>
      </c>
    </row>
    <row r="28" spans="2:8" ht="15.75" x14ac:dyDescent="0.3">
      <c r="B28" s="41">
        <v>23</v>
      </c>
      <c r="C28" s="45" t="s">
        <v>23</v>
      </c>
      <c r="D28" s="45" t="s">
        <v>543</v>
      </c>
      <c r="E28" s="45" t="s">
        <v>315</v>
      </c>
      <c r="F28" s="49">
        <v>11556</v>
      </c>
      <c r="G28" s="101">
        <v>1.4965020000000002</v>
      </c>
      <c r="H28" s="33">
        <v>4.0152014944424231E-3</v>
      </c>
    </row>
    <row r="29" spans="2:8" ht="15.75" x14ac:dyDescent="0.3">
      <c r="B29" s="41">
        <v>24</v>
      </c>
      <c r="C29" s="45" t="s">
        <v>244</v>
      </c>
      <c r="D29" s="45" t="s">
        <v>369</v>
      </c>
      <c r="E29" s="45" t="s">
        <v>319</v>
      </c>
      <c r="F29" s="49">
        <v>2076</v>
      </c>
      <c r="G29" s="101">
        <v>1.2975000000000001</v>
      </c>
      <c r="H29" s="33">
        <v>3.4812676087563155E-3</v>
      </c>
    </row>
    <row r="30" spans="2:8" ht="16.5" thickBot="1" x14ac:dyDescent="0.35">
      <c r="B30" s="41">
        <v>25</v>
      </c>
      <c r="C30" s="45" t="s">
        <v>245</v>
      </c>
      <c r="D30" s="45" t="s">
        <v>370</v>
      </c>
      <c r="E30" s="45" t="s">
        <v>308</v>
      </c>
      <c r="F30" s="49">
        <v>3520</v>
      </c>
      <c r="G30" s="101">
        <v>0.73392000000000002</v>
      </c>
      <c r="H30" s="33">
        <v>1.9691498446384854E-3</v>
      </c>
    </row>
    <row r="31" spans="2:8" ht="16.5" thickBot="1" x14ac:dyDescent="0.35">
      <c r="B31" s="58"/>
      <c r="C31" s="58"/>
      <c r="D31" s="59" t="s">
        <v>440</v>
      </c>
      <c r="E31" s="58"/>
      <c r="F31" s="76"/>
      <c r="G31" s="102">
        <v>369.7907295</v>
      </c>
      <c r="H31" s="61">
        <v>0.99216993343099658</v>
      </c>
    </row>
    <row r="32" spans="2:8" x14ac:dyDescent="0.25">
      <c r="B32" s="80"/>
      <c r="C32" s="80"/>
      <c r="D32" s="80"/>
      <c r="E32" s="80"/>
      <c r="F32" s="86"/>
      <c r="G32" s="80"/>
      <c r="H32" s="81"/>
    </row>
    <row r="33" spans="2:8" ht="16.5" thickBot="1" x14ac:dyDescent="0.35">
      <c r="B33" s="66" t="s">
        <v>123</v>
      </c>
      <c r="C33" s="43"/>
      <c r="D33" s="47" t="s">
        <v>533</v>
      </c>
      <c r="E33" s="43"/>
      <c r="F33" s="43"/>
      <c r="G33" s="53">
        <v>0</v>
      </c>
      <c r="H33" s="37">
        <v>0</v>
      </c>
    </row>
    <row r="34" spans="2:8" ht="16.5" thickBot="1" x14ac:dyDescent="0.35">
      <c r="B34" s="62"/>
      <c r="C34" s="63"/>
      <c r="D34" s="59" t="s">
        <v>440</v>
      </c>
      <c r="E34" s="64"/>
      <c r="F34" s="64"/>
      <c r="G34" s="60">
        <v>0</v>
      </c>
      <c r="H34" s="65">
        <v>0</v>
      </c>
    </row>
    <row r="35" spans="2:8" ht="15.75" thickBot="1" x14ac:dyDescent="0.3">
      <c r="B35" s="80"/>
      <c r="C35" s="80"/>
      <c r="D35" s="80"/>
      <c r="E35" s="80"/>
      <c r="F35" s="86"/>
      <c r="G35" s="80"/>
      <c r="H35" s="81"/>
    </row>
    <row r="36" spans="2:8" ht="16.5" thickBot="1" x14ac:dyDescent="0.35">
      <c r="B36" s="72" t="s">
        <v>248</v>
      </c>
      <c r="C36" s="63"/>
      <c r="D36" s="73" t="s">
        <v>441</v>
      </c>
      <c r="E36" s="82"/>
      <c r="F36" s="87"/>
      <c r="G36" s="78">
        <v>2.91833680000002</v>
      </c>
      <c r="H36" s="79">
        <v>7.8300665690031798E-3</v>
      </c>
    </row>
    <row r="37" spans="2:8" ht="16.5" thickBot="1" x14ac:dyDescent="0.35">
      <c r="B37" s="42"/>
      <c r="C37" s="42"/>
      <c r="D37" s="47" t="s">
        <v>440</v>
      </c>
      <c r="E37" s="42"/>
      <c r="F37" s="34"/>
      <c r="G37" s="52">
        <v>2.91833680000002</v>
      </c>
      <c r="H37" s="35">
        <v>7.8300665690031798E-3</v>
      </c>
    </row>
    <row r="38" spans="2:8" ht="16.5" thickBot="1" x14ac:dyDescent="0.35">
      <c r="B38" s="58"/>
      <c r="C38" s="58"/>
      <c r="D38" s="59" t="s">
        <v>442</v>
      </c>
      <c r="E38" s="58"/>
      <c r="F38" s="76"/>
      <c r="G38" s="60">
        <v>372.70906630000002</v>
      </c>
      <c r="H38" s="71">
        <v>0.99999999999999978</v>
      </c>
    </row>
    <row r="39" spans="2:8" x14ac:dyDescent="0.25">
      <c r="B39" s="26"/>
      <c r="C39" s="1"/>
      <c r="D39" s="5" t="s">
        <v>110</v>
      </c>
      <c r="E39" s="4"/>
      <c r="F39" s="4"/>
      <c r="G39" s="1"/>
      <c r="H39" s="27"/>
    </row>
    <row r="40" spans="2:8" x14ac:dyDescent="0.25">
      <c r="B40" s="26"/>
      <c r="C40" s="1"/>
      <c r="D40" s="18" t="s">
        <v>111</v>
      </c>
      <c r="E40" s="5"/>
      <c r="F40" s="5"/>
      <c r="G40" s="1"/>
      <c r="H40" s="27"/>
    </row>
    <row r="41" spans="2:8" ht="15.75" x14ac:dyDescent="0.3">
      <c r="B41" s="26"/>
      <c r="C41" s="1"/>
      <c r="D41" s="3" t="s">
        <v>112</v>
      </c>
      <c r="E41" s="5"/>
      <c r="F41" s="7" t="s">
        <v>113</v>
      </c>
      <c r="G41" s="1"/>
      <c r="H41" s="27"/>
    </row>
    <row r="42" spans="2:8" ht="15.75" x14ac:dyDescent="0.3">
      <c r="B42" s="26"/>
      <c r="C42" s="1"/>
      <c r="D42" s="3" t="s">
        <v>542</v>
      </c>
      <c r="E42" s="5"/>
      <c r="F42" s="7" t="s">
        <v>113</v>
      </c>
      <c r="G42" s="1"/>
      <c r="H42" s="27"/>
    </row>
    <row r="43" spans="2:8" ht="15.75" x14ac:dyDescent="0.3">
      <c r="B43" s="26"/>
      <c r="C43" s="1"/>
      <c r="D43" s="3" t="s">
        <v>570</v>
      </c>
      <c r="E43" s="5"/>
      <c r="F43" s="9">
        <v>217.55535</v>
      </c>
      <c r="G43" s="1"/>
      <c r="H43" s="27"/>
    </row>
    <row r="44" spans="2:8" ht="15.75" x14ac:dyDescent="0.3">
      <c r="B44" s="26"/>
      <c r="C44" s="1"/>
      <c r="D44" s="3" t="s">
        <v>577</v>
      </c>
      <c r="E44" s="5"/>
      <c r="F44" s="9">
        <v>196.50052099999999</v>
      </c>
      <c r="G44" s="1"/>
      <c r="H44" s="27"/>
    </row>
    <row r="45" spans="2:8" ht="15.75" x14ac:dyDescent="0.3">
      <c r="B45" s="26"/>
      <c r="C45" s="1"/>
      <c r="D45" s="3" t="s">
        <v>114</v>
      </c>
      <c r="E45" s="5"/>
      <c r="F45" s="7" t="s">
        <v>113</v>
      </c>
      <c r="G45" s="1"/>
      <c r="H45" s="27"/>
    </row>
    <row r="46" spans="2:8" ht="15.75" x14ac:dyDescent="0.3">
      <c r="B46" s="26"/>
      <c r="C46" s="1"/>
      <c r="D46" s="3" t="s">
        <v>115</v>
      </c>
      <c r="E46" s="5"/>
      <c r="F46" s="7" t="s">
        <v>113</v>
      </c>
      <c r="G46" s="1"/>
      <c r="H46" s="27"/>
    </row>
    <row r="47" spans="2:8" ht="15.75" x14ac:dyDescent="0.3">
      <c r="B47" s="26"/>
      <c r="C47" s="1"/>
      <c r="D47" s="3" t="s">
        <v>116</v>
      </c>
      <c r="E47" s="5"/>
      <c r="F47" s="11">
        <v>2.3243206041307696</v>
      </c>
      <c r="G47" s="1"/>
      <c r="H47" s="27"/>
    </row>
    <row r="48" spans="2:8" ht="15.75" x14ac:dyDescent="0.3">
      <c r="B48" s="26"/>
      <c r="C48" s="1"/>
      <c r="D48" s="3" t="s">
        <v>117</v>
      </c>
      <c r="E48" s="5"/>
      <c r="F48" s="11" t="s">
        <v>113</v>
      </c>
      <c r="G48" s="1"/>
      <c r="H48" s="27"/>
    </row>
    <row r="49" spans="2:8" ht="15.75" x14ac:dyDescent="0.3">
      <c r="B49" s="26"/>
      <c r="C49" s="1"/>
      <c r="D49" s="3" t="s">
        <v>118</v>
      </c>
      <c r="E49" s="5"/>
      <c r="F49" s="7" t="s">
        <v>113</v>
      </c>
      <c r="G49" s="1"/>
      <c r="H49" s="27"/>
    </row>
    <row r="50" spans="2:8" ht="16.5" thickBot="1" x14ac:dyDescent="0.35">
      <c r="B50" s="31"/>
      <c r="C50" s="28"/>
      <c r="D50" s="22" t="s">
        <v>578</v>
      </c>
      <c r="E50" s="28"/>
      <c r="F50" s="28"/>
      <c r="G50" s="28"/>
      <c r="H50" s="30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="85" zoomScaleNormal="85" workbookViewId="0">
      <selection activeCell="B1" sqref="B1:H1"/>
    </sheetView>
  </sheetViews>
  <sheetFormatPr defaultRowHeight="15" x14ac:dyDescent="0.25"/>
  <cols>
    <col min="1" max="1" width="7" style="117" customWidth="1"/>
    <col min="2" max="2" width="7.140625" style="117" bestFit="1" customWidth="1"/>
    <col min="3" max="3" width="13.42578125" style="117" bestFit="1" customWidth="1"/>
    <col min="4" max="4" width="78" style="117" customWidth="1"/>
    <col min="5" max="5" width="24.42578125" style="117" customWidth="1"/>
    <col min="6" max="6" width="12.42578125" style="117" customWidth="1"/>
    <col min="7" max="7" width="13.42578125" style="117" bestFit="1" customWidth="1"/>
    <col min="8" max="8" width="8.42578125" style="117" bestFit="1" customWidth="1"/>
    <col min="9" max="9" width="9.28515625" style="117" bestFit="1" customWidth="1"/>
    <col min="10" max="10" width="11.28515625" style="117" bestFit="1" customWidth="1"/>
    <col min="11" max="11" width="12.7109375" style="117" bestFit="1" customWidth="1"/>
    <col min="12" max="16384" width="9.140625" style="117"/>
  </cols>
  <sheetData>
    <row r="1" spans="2:8" ht="18.75" customHeight="1" x14ac:dyDescent="0.25">
      <c r="B1" s="302" t="s">
        <v>557</v>
      </c>
      <c r="C1" s="302"/>
      <c r="D1" s="302"/>
      <c r="E1" s="302"/>
      <c r="F1" s="302"/>
      <c r="G1" s="302"/>
      <c r="H1" s="302"/>
    </row>
    <row r="2" spans="2:8" ht="19.5" thickBot="1" x14ac:dyDescent="0.3">
      <c r="B2" s="302" t="s">
        <v>412</v>
      </c>
      <c r="C2" s="302"/>
      <c r="D2" s="302"/>
      <c r="E2" s="302"/>
      <c r="F2" s="302"/>
      <c r="G2" s="302"/>
      <c r="H2" s="302"/>
    </row>
    <row r="3" spans="2:8" ht="30.75" thickBot="1" x14ac:dyDescent="0.3">
      <c r="B3" s="55" t="s">
        <v>56</v>
      </c>
      <c r="C3" s="55" t="s">
        <v>57</v>
      </c>
      <c r="D3" s="23" t="s">
        <v>58</v>
      </c>
      <c r="E3" s="23" t="s">
        <v>247</v>
      </c>
      <c r="F3" s="85" t="s">
        <v>59</v>
      </c>
      <c r="G3" s="56" t="s">
        <v>119</v>
      </c>
      <c r="H3" s="57" t="s">
        <v>60</v>
      </c>
    </row>
    <row r="4" spans="2:8" ht="15.75" x14ac:dyDescent="0.3">
      <c r="B4" s="153" t="s">
        <v>122</v>
      </c>
      <c r="C4" s="80"/>
      <c r="D4" s="47" t="s">
        <v>120</v>
      </c>
      <c r="E4" s="80"/>
      <c r="F4" s="86"/>
      <c r="G4" s="154"/>
      <c r="H4" s="94"/>
    </row>
    <row r="5" spans="2:8" ht="15.75" x14ac:dyDescent="0.3">
      <c r="B5" s="80"/>
      <c r="C5" s="80"/>
      <c r="D5" s="47" t="s">
        <v>121</v>
      </c>
      <c r="E5" s="80"/>
      <c r="F5" s="86"/>
      <c r="G5" s="154"/>
      <c r="H5" s="94"/>
    </row>
    <row r="6" spans="2:8" ht="15.75" x14ac:dyDescent="0.3">
      <c r="B6" s="69">
        <v>1</v>
      </c>
      <c r="C6" s="42" t="s">
        <v>63</v>
      </c>
      <c r="D6" s="42" t="s">
        <v>264</v>
      </c>
      <c r="E6" s="42" t="s">
        <v>307</v>
      </c>
      <c r="F6" s="93">
        <v>24836</v>
      </c>
      <c r="G6" s="106">
        <v>771.36890599999992</v>
      </c>
      <c r="H6" s="92">
        <v>6.6542322071811363E-2</v>
      </c>
    </row>
    <row r="7" spans="2:8" ht="15.75" x14ac:dyDescent="0.3">
      <c r="B7" s="69">
        <v>2</v>
      </c>
      <c r="C7" s="42" t="s">
        <v>66</v>
      </c>
      <c r="D7" s="42" t="s">
        <v>263</v>
      </c>
      <c r="E7" s="42" t="s">
        <v>305</v>
      </c>
      <c r="F7" s="93">
        <v>127485</v>
      </c>
      <c r="G7" s="106">
        <v>757.26089999999999</v>
      </c>
      <c r="H7" s="92">
        <v>6.5325291579992381E-2</v>
      </c>
    </row>
    <row r="8" spans="2:8" ht="15.75" x14ac:dyDescent="0.3">
      <c r="B8" s="69">
        <v>3</v>
      </c>
      <c r="C8" s="42" t="s">
        <v>64</v>
      </c>
      <c r="D8" s="42" t="s">
        <v>262</v>
      </c>
      <c r="E8" s="42" t="s">
        <v>305</v>
      </c>
      <c r="F8" s="93">
        <v>86996</v>
      </c>
      <c r="G8" s="106">
        <v>699.23035000000004</v>
      </c>
      <c r="H8" s="92">
        <v>6.0319272387271194E-2</v>
      </c>
    </row>
    <row r="9" spans="2:8" ht="15.75" x14ac:dyDescent="0.3">
      <c r="B9" s="69">
        <v>4</v>
      </c>
      <c r="C9" s="42" t="s">
        <v>96</v>
      </c>
      <c r="D9" s="42" t="s">
        <v>289</v>
      </c>
      <c r="E9" s="42" t="s">
        <v>307</v>
      </c>
      <c r="F9" s="93">
        <v>50312</v>
      </c>
      <c r="G9" s="106">
        <v>523.47120399999994</v>
      </c>
      <c r="H9" s="92">
        <v>4.5157367870214446E-2</v>
      </c>
    </row>
    <row r="10" spans="2:8" ht="15.75" x14ac:dyDescent="0.3">
      <c r="B10" s="69">
        <v>5</v>
      </c>
      <c r="C10" s="42" t="s">
        <v>61</v>
      </c>
      <c r="D10" s="42" t="s">
        <v>260</v>
      </c>
      <c r="E10" s="42" t="s">
        <v>303</v>
      </c>
      <c r="F10" s="93">
        <v>166931</v>
      </c>
      <c r="G10" s="106">
        <v>515.31599700000004</v>
      </c>
      <c r="H10" s="92">
        <v>4.4453856999429768E-2</v>
      </c>
    </row>
    <row r="11" spans="2:8" ht="15.75" x14ac:dyDescent="0.3">
      <c r="B11" s="69">
        <v>6</v>
      </c>
      <c r="C11" s="42" t="s">
        <v>133</v>
      </c>
      <c r="D11" s="42" t="s">
        <v>325</v>
      </c>
      <c r="E11" s="42" t="s">
        <v>350</v>
      </c>
      <c r="F11" s="93">
        <v>3841</v>
      </c>
      <c r="G11" s="106">
        <v>316.9458765</v>
      </c>
      <c r="H11" s="92">
        <v>2.7341411391290316E-2</v>
      </c>
    </row>
    <row r="12" spans="2:8" ht="15.75" x14ac:dyDescent="0.3">
      <c r="B12" s="69">
        <v>7</v>
      </c>
      <c r="C12" s="42" t="s">
        <v>154</v>
      </c>
      <c r="D12" s="42" t="s">
        <v>341</v>
      </c>
      <c r="E12" s="42" t="s">
        <v>307</v>
      </c>
      <c r="F12" s="93">
        <v>10364</v>
      </c>
      <c r="G12" s="106">
        <v>307.44287800000001</v>
      </c>
      <c r="H12" s="92">
        <v>2.6521632966315871E-2</v>
      </c>
    </row>
    <row r="13" spans="2:8" ht="15.75" x14ac:dyDescent="0.3">
      <c r="B13" s="69">
        <v>8</v>
      </c>
      <c r="C13" s="42" t="s">
        <v>125</v>
      </c>
      <c r="D13" s="42" t="s">
        <v>323</v>
      </c>
      <c r="E13" s="42" t="s">
        <v>303</v>
      </c>
      <c r="F13" s="93">
        <v>12913</v>
      </c>
      <c r="G13" s="106">
        <v>284.19576050000001</v>
      </c>
      <c r="H13" s="92">
        <v>2.4516214848092886E-2</v>
      </c>
    </row>
    <row r="14" spans="2:8" ht="15.75" x14ac:dyDescent="0.3">
      <c r="B14" s="69">
        <v>9</v>
      </c>
      <c r="C14" s="42" t="s">
        <v>124</v>
      </c>
      <c r="D14" s="42" t="s">
        <v>320</v>
      </c>
      <c r="E14" s="42" t="s">
        <v>305</v>
      </c>
      <c r="F14" s="93">
        <v>78964</v>
      </c>
      <c r="G14" s="106">
        <v>281.70407</v>
      </c>
      <c r="H14" s="92">
        <v>2.4301268574702044E-2</v>
      </c>
    </row>
    <row r="15" spans="2:8" ht="15.75" x14ac:dyDescent="0.3">
      <c r="B15" s="69">
        <v>10</v>
      </c>
      <c r="C15" s="42" t="s">
        <v>88</v>
      </c>
      <c r="D15" s="42" t="s">
        <v>284</v>
      </c>
      <c r="E15" s="42" t="s">
        <v>310</v>
      </c>
      <c r="F15" s="93">
        <v>12110</v>
      </c>
      <c r="G15" s="106">
        <v>247.83115000000001</v>
      </c>
      <c r="H15" s="92">
        <v>2.1379213077493939E-2</v>
      </c>
    </row>
    <row r="16" spans="2:8" ht="15.75" x14ac:dyDescent="0.3">
      <c r="B16" s="69">
        <v>11</v>
      </c>
      <c r="C16" s="42" t="s">
        <v>549</v>
      </c>
      <c r="D16" s="42" t="s">
        <v>550</v>
      </c>
      <c r="E16" s="42" t="s">
        <v>307</v>
      </c>
      <c r="F16" s="93">
        <v>34803</v>
      </c>
      <c r="G16" s="106">
        <v>236.0861505</v>
      </c>
      <c r="H16" s="92">
        <v>2.0366027903210723E-2</v>
      </c>
    </row>
    <row r="17" spans="2:8" ht="15.75" x14ac:dyDescent="0.3">
      <c r="B17" s="69">
        <v>12</v>
      </c>
      <c r="C17" s="42" t="s">
        <v>82</v>
      </c>
      <c r="D17" s="42" t="s">
        <v>280</v>
      </c>
      <c r="E17" s="42" t="s">
        <v>316</v>
      </c>
      <c r="F17" s="93">
        <v>10337</v>
      </c>
      <c r="G17" s="106">
        <v>233.62653699999998</v>
      </c>
      <c r="H17" s="92">
        <v>2.0153848759851298E-2</v>
      </c>
    </row>
    <row r="18" spans="2:8" ht="15.75" x14ac:dyDescent="0.3">
      <c r="B18" s="69">
        <v>13</v>
      </c>
      <c r="C18" s="42" t="s">
        <v>68</v>
      </c>
      <c r="D18" s="42" t="s">
        <v>266</v>
      </c>
      <c r="E18" s="42" t="s">
        <v>307</v>
      </c>
      <c r="F18" s="93">
        <v>11451</v>
      </c>
      <c r="G18" s="106">
        <v>232.821732</v>
      </c>
      <c r="H18" s="92">
        <v>2.0084422065181028E-2</v>
      </c>
    </row>
    <row r="19" spans="2:8" ht="15.75" x14ac:dyDescent="0.3">
      <c r="B19" s="69">
        <v>14</v>
      </c>
      <c r="C19" s="42" t="s">
        <v>126</v>
      </c>
      <c r="D19" s="42" t="s">
        <v>322</v>
      </c>
      <c r="E19" s="42" t="s">
        <v>348</v>
      </c>
      <c r="F19" s="93">
        <v>90021</v>
      </c>
      <c r="G19" s="106">
        <v>202.23217649999998</v>
      </c>
      <c r="H19" s="92">
        <v>1.7445606787197098E-2</v>
      </c>
    </row>
    <row r="20" spans="2:8" ht="15.75" x14ac:dyDescent="0.3">
      <c r="B20" s="69">
        <v>15</v>
      </c>
      <c r="C20" s="42" t="s">
        <v>98</v>
      </c>
      <c r="D20" s="42" t="s">
        <v>294</v>
      </c>
      <c r="E20" s="42" t="s">
        <v>313</v>
      </c>
      <c r="F20" s="93">
        <v>25245</v>
      </c>
      <c r="G20" s="106">
        <v>201.00068999999999</v>
      </c>
      <c r="H20" s="92">
        <v>1.7339372311484271E-2</v>
      </c>
    </row>
    <row r="21" spans="2:8" ht="15.75" x14ac:dyDescent="0.3">
      <c r="B21" s="69">
        <v>16</v>
      </c>
      <c r="C21" s="42" t="s">
        <v>41</v>
      </c>
      <c r="D21" s="42" t="s">
        <v>46</v>
      </c>
      <c r="E21" s="42" t="s">
        <v>306</v>
      </c>
      <c r="F21" s="93">
        <v>19121</v>
      </c>
      <c r="G21" s="106">
        <v>196.334428</v>
      </c>
      <c r="H21" s="92">
        <v>1.6936836110633759E-2</v>
      </c>
    </row>
    <row r="22" spans="2:8" ht="15.75" x14ac:dyDescent="0.3">
      <c r="B22" s="69">
        <v>17</v>
      </c>
      <c r="C22" s="42" t="s">
        <v>75</v>
      </c>
      <c r="D22" s="42" t="s">
        <v>272</v>
      </c>
      <c r="E22" s="42" t="s">
        <v>305</v>
      </c>
      <c r="F22" s="93">
        <v>23489</v>
      </c>
      <c r="G22" s="106">
        <v>195.65162549999999</v>
      </c>
      <c r="H22" s="92">
        <v>1.6877933990632518E-2</v>
      </c>
    </row>
    <row r="23" spans="2:8" ht="15.75" x14ac:dyDescent="0.3">
      <c r="B23" s="69">
        <v>18</v>
      </c>
      <c r="C23" s="42" t="s">
        <v>89</v>
      </c>
      <c r="D23" s="42" t="s">
        <v>282</v>
      </c>
      <c r="E23" s="42" t="s">
        <v>310</v>
      </c>
      <c r="F23" s="93">
        <v>12566</v>
      </c>
      <c r="G23" s="106">
        <v>156.26449300000002</v>
      </c>
      <c r="H23" s="92">
        <v>1.3480193641088137E-2</v>
      </c>
    </row>
    <row r="24" spans="2:8" ht="15.75" x14ac:dyDescent="0.3">
      <c r="B24" s="69">
        <v>19</v>
      </c>
      <c r="C24" s="42" t="s">
        <v>139</v>
      </c>
      <c r="D24" s="42" t="s">
        <v>333</v>
      </c>
      <c r="E24" s="42" t="s">
        <v>350</v>
      </c>
      <c r="F24" s="93">
        <v>120919</v>
      </c>
      <c r="G24" s="106">
        <v>151.45104749999999</v>
      </c>
      <c r="H24" s="92">
        <v>1.306496062061672E-2</v>
      </c>
    </row>
    <row r="25" spans="2:8" ht="15.75" x14ac:dyDescent="0.3">
      <c r="B25" s="69">
        <v>20</v>
      </c>
      <c r="C25" s="42" t="s">
        <v>400</v>
      </c>
      <c r="D25" s="42" t="s">
        <v>419</v>
      </c>
      <c r="E25" s="42" t="s">
        <v>319</v>
      </c>
      <c r="F25" s="93">
        <v>127446</v>
      </c>
      <c r="G25" s="106">
        <v>146.817792</v>
      </c>
      <c r="H25" s="92">
        <v>1.2665271733336123E-2</v>
      </c>
    </row>
    <row r="26" spans="2:8" ht="15.75" x14ac:dyDescent="0.3">
      <c r="B26" s="69">
        <v>21</v>
      </c>
      <c r="C26" s="42" t="s">
        <v>62</v>
      </c>
      <c r="D26" s="42" t="s">
        <v>261</v>
      </c>
      <c r="E26" s="42" t="s">
        <v>304</v>
      </c>
      <c r="F26" s="93">
        <v>16971</v>
      </c>
      <c r="G26" s="106">
        <v>144.90688349999999</v>
      </c>
      <c r="H26" s="92">
        <v>1.2500426757258281E-2</v>
      </c>
    </row>
    <row r="27" spans="2:8" ht="15.75" x14ac:dyDescent="0.3">
      <c r="B27" s="69">
        <v>22</v>
      </c>
      <c r="C27" s="42" t="s">
        <v>155</v>
      </c>
      <c r="D27" s="42" t="s">
        <v>20</v>
      </c>
      <c r="E27" s="42" t="s">
        <v>306</v>
      </c>
      <c r="F27" s="93">
        <v>17491</v>
      </c>
      <c r="G27" s="106">
        <v>140.76756800000001</v>
      </c>
      <c r="H27" s="92">
        <v>1.214334772151369E-2</v>
      </c>
    </row>
    <row r="28" spans="2:8" ht="15.75" x14ac:dyDescent="0.3">
      <c r="B28" s="69">
        <v>23</v>
      </c>
      <c r="C28" s="42" t="s">
        <v>76</v>
      </c>
      <c r="D28" s="42" t="s">
        <v>273</v>
      </c>
      <c r="E28" s="42" t="s">
        <v>312</v>
      </c>
      <c r="F28" s="93">
        <v>50540</v>
      </c>
      <c r="G28" s="106">
        <v>138.4796</v>
      </c>
      <c r="H28" s="92">
        <v>1.1945975618021099E-2</v>
      </c>
    </row>
    <row r="29" spans="2:8" ht="15.75" x14ac:dyDescent="0.3">
      <c r="B29" s="69">
        <v>24</v>
      </c>
      <c r="C29" s="42" t="s">
        <v>522</v>
      </c>
      <c r="D29" s="42" t="s">
        <v>525</v>
      </c>
      <c r="E29" s="42" t="s">
        <v>306</v>
      </c>
      <c r="F29" s="93">
        <v>56033</v>
      </c>
      <c r="G29" s="106">
        <v>128.00738849999999</v>
      </c>
      <c r="H29" s="92">
        <v>1.104258780316779E-2</v>
      </c>
    </row>
    <row r="30" spans="2:8" ht="15.75" x14ac:dyDescent="0.3">
      <c r="B30" s="69">
        <v>25</v>
      </c>
      <c r="C30" s="42" t="s">
        <v>401</v>
      </c>
      <c r="D30" s="42" t="s">
        <v>421</v>
      </c>
      <c r="E30" s="42" t="s">
        <v>303</v>
      </c>
      <c r="F30" s="93">
        <v>51351</v>
      </c>
      <c r="G30" s="106">
        <v>126.83696999999999</v>
      </c>
      <c r="H30" s="92">
        <v>1.0941621372994098E-2</v>
      </c>
    </row>
    <row r="31" spans="2:8" ht="15.75" x14ac:dyDescent="0.3">
      <c r="B31" s="69">
        <v>26</v>
      </c>
      <c r="C31" s="42" t="s">
        <v>395</v>
      </c>
      <c r="D31" s="42" t="s">
        <v>422</v>
      </c>
      <c r="E31" s="42" t="s">
        <v>303</v>
      </c>
      <c r="F31" s="93">
        <v>8558</v>
      </c>
      <c r="G31" s="106">
        <v>126.23050000000001</v>
      </c>
      <c r="H31" s="92">
        <v>1.0889304094253684E-2</v>
      </c>
    </row>
    <row r="32" spans="2:8" ht="15.75" x14ac:dyDescent="0.3">
      <c r="B32" s="69">
        <v>27</v>
      </c>
      <c r="C32" s="42" t="s">
        <v>108</v>
      </c>
      <c r="D32" s="42" t="s">
        <v>302</v>
      </c>
      <c r="E32" s="42" t="s">
        <v>317</v>
      </c>
      <c r="F32" s="93">
        <v>28990</v>
      </c>
      <c r="G32" s="106">
        <v>125.43973</v>
      </c>
      <c r="H32" s="92">
        <v>1.0821088132195282E-2</v>
      </c>
    </row>
    <row r="33" spans="2:8" ht="15.75" x14ac:dyDescent="0.3">
      <c r="B33" s="69">
        <v>28</v>
      </c>
      <c r="C33" s="42" t="s">
        <v>141</v>
      </c>
      <c r="D33" s="42" t="s">
        <v>327</v>
      </c>
      <c r="E33" s="42" t="s">
        <v>313</v>
      </c>
      <c r="F33" s="93">
        <v>12566</v>
      </c>
      <c r="G33" s="106">
        <v>124.937455</v>
      </c>
      <c r="H33" s="92">
        <v>1.0777759259902601E-2</v>
      </c>
    </row>
    <row r="34" spans="2:8" ht="15.75" x14ac:dyDescent="0.3">
      <c r="B34" s="69">
        <v>29</v>
      </c>
      <c r="C34" s="42" t="s">
        <v>78</v>
      </c>
      <c r="D34" s="42" t="s">
        <v>275</v>
      </c>
      <c r="E34" s="42" t="s">
        <v>310</v>
      </c>
      <c r="F34" s="93">
        <v>6740</v>
      </c>
      <c r="G34" s="106">
        <v>123.8138</v>
      </c>
      <c r="H34" s="92">
        <v>1.0680826894174598E-2</v>
      </c>
    </row>
    <row r="35" spans="2:8" ht="15.75" x14ac:dyDescent="0.3">
      <c r="B35" s="69">
        <v>30</v>
      </c>
      <c r="C35" s="42" t="s">
        <v>65</v>
      </c>
      <c r="D35" s="42" t="s">
        <v>477</v>
      </c>
      <c r="E35" s="42" t="s">
        <v>306</v>
      </c>
      <c r="F35" s="93">
        <v>16576</v>
      </c>
      <c r="G35" s="106">
        <v>119.123424</v>
      </c>
      <c r="H35" s="92">
        <v>1.0276210493380898E-2</v>
      </c>
    </row>
    <row r="36" spans="2:8" ht="15.75" x14ac:dyDescent="0.3">
      <c r="B36" s="69">
        <v>31</v>
      </c>
      <c r="C36" s="42" t="s">
        <v>37</v>
      </c>
      <c r="D36" s="42" t="s">
        <v>524</v>
      </c>
      <c r="E36" s="42" t="s">
        <v>313</v>
      </c>
      <c r="F36" s="93">
        <v>88491</v>
      </c>
      <c r="G36" s="106">
        <v>118.931904</v>
      </c>
      <c r="H36" s="92">
        <v>1.0259688975046331E-2</v>
      </c>
    </row>
    <row r="37" spans="2:8" ht="15.75" x14ac:dyDescent="0.3">
      <c r="B37" s="69">
        <v>32</v>
      </c>
      <c r="C37" s="42" t="s">
        <v>36</v>
      </c>
      <c r="D37" s="42" t="s">
        <v>2</v>
      </c>
      <c r="E37" s="42" t="s">
        <v>487</v>
      </c>
      <c r="F37" s="93">
        <v>50484</v>
      </c>
      <c r="G37" s="106">
        <v>113.43754800000001</v>
      </c>
      <c r="H37" s="92">
        <v>9.7857170484035062E-3</v>
      </c>
    </row>
    <row r="38" spans="2:8" ht="15.75" x14ac:dyDescent="0.3">
      <c r="B38" s="69">
        <v>33</v>
      </c>
      <c r="C38" s="42" t="s">
        <v>378</v>
      </c>
      <c r="D38" s="42" t="s">
        <v>379</v>
      </c>
      <c r="E38" s="42" t="s">
        <v>317</v>
      </c>
      <c r="F38" s="93">
        <v>20518</v>
      </c>
      <c r="G38" s="106">
        <v>110.87927199999999</v>
      </c>
      <c r="H38" s="92">
        <v>9.5650267610242184E-3</v>
      </c>
    </row>
    <row r="39" spans="2:8" ht="15.75" x14ac:dyDescent="0.3">
      <c r="B39" s="69">
        <v>34</v>
      </c>
      <c r="C39" s="42" t="s">
        <v>382</v>
      </c>
      <c r="D39" s="42" t="s">
        <v>383</v>
      </c>
      <c r="E39" s="42" t="s">
        <v>303</v>
      </c>
      <c r="F39" s="93">
        <v>5373</v>
      </c>
      <c r="G39" s="106">
        <v>109.6092</v>
      </c>
      <c r="H39" s="92">
        <v>9.4554636979800512E-3</v>
      </c>
    </row>
    <row r="40" spans="2:8" ht="15.75" x14ac:dyDescent="0.3">
      <c r="B40" s="69">
        <v>35</v>
      </c>
      <c r="C40" s="42" t="s">
        <v>392</v>
      </c>
      <c r="D40" s="42" t="s">
        <v>393</v>
      </c>
      <c r="E40" s="42" t="s">
        <v>319</v>
      </c>
      <c r="F40" s="93">
        <v>43071</v>
      </c>
      <c r="G40" s="106">
        <v>107.5698225</v>
      </c>
      <c r="H40" s="92">
        <v>9.2795363130732424E-3</v>
      </c>
    </row>
    <row r="41" spans="2:8" ht="15.75" x14ac:dyDescent="0.3">
      <c r="B41" s="69">
        <v>36</v>
      </c>
      <c r="C41" s="42" t="s">
        <v>55</v>
      </c>
      <c r="D41" s="42" t="s">
        <v>54</v>
      </c>
      <c r="E41" s="42" t="s">
        <v>306</v>
      </c>
      <c r="F41" s="93">
        <v>20123</v>
      </c>
      <c r="G41" s="106">
        <v>106.85312999999999</v>
      </c>
      <c r="H41" s="92">
        <v>9.2177106641645329E-3</v>
      </c>
    </row>
    <row r="42" spans="2:8" ht="15.75" x14ac:dyDescent="0.3">
      <c r="B42" s="69">
        <v>37</v>
      </c>
      <c r="C42" s="42" t="s">
        <v>381</v>
      </c>
      <c r="D42" s="42" t="s">
        <v>425</v>
      </c>
      <c r="E42" s="42" t="s">
        <v>353</v>
      </c>
      <c r="F42" s="93">
        <v>4832</v>
      </c>
      <c r="G42" s="106">
        <v>106.755792</v>
      </c>
      <c r="H42" s="92">
        <v>9.2093137784520739E-3</v>
      </c>
    </row>
    <row r="43" spans="2:8" ht="15.75" x14ac:dyDescent="0.3">
      <c r="B43" s="69">
        <v>38</v>
      </c>
      <c r="C43" s="42" t="s">
        <v>42</v>
      </c>
      <c r="D43" s="42" t="s">
        <v>3</v>
      </c>
      <c r="E43" s="42" t="s">
        <v>350</v>
      </c>
      <c r="F43" s="93">
        <v>48206</v>
      </c>
      <c r="G43" s="106">
        <v>106.75218699999999</v>
      </c>
      <c r="H43" s="92">
        <v>9.2090027922699727E-3</v>
      </c>
    </row>
    <row r="44" spans="2:8" ht="15.75" x14ac:dyDescent="0.3">
      <c r="B44" s="69">
        <v>39</v>
      </c>
      <c r="C44" s="42" t="s">
        <v>376</v>
      </c>
      <c r="D44" s="42" t="s">
        <v>377</v>
      </c>
      <c r="E44" s="42" t="s">
        <v>303</v>
      </c>
      <c r="F44" s="93">
        <v>13787</v>
      </c>
      <c r="G44" s="106">
        <v>102.5821735</v>
      </c>
      <c r="H44" s="92">
        <v>8.8492755862568211E-3</v>
      </c>
    </row>
    <row r="45" spans="2:8" ht="15.75" x14ac:dyDescent="0.3">
      <c r="B45" s="69">
        <v>40</v>
      </c>
      <c r="C45" s="42" t="s">
        <v>396</v>
      </c>
      <c r="D45" s="42" t="s">
        <v>417</v>
      </c>
      <c r="E45" s="42" t="s">
        <v>307</v>
      </c>
      <c r="F45" s="93">
        <v>12255</v>
      </c>
      <c r="G45" s="106">
        <v>102.03513</v>
      </c>
      <c r="H45" s="92">
        <v>8.8020847486677684E-3</v>
      </c>
    </row>
    <row r="46" spans="2:8" ht="15.75" x14ac:dyDescent="0.3">
      <c r="B46" s="69">
        <v>41</v>
      </c>
      <c r="C46" s="42" t="s">
        <v>22</v>
      </c>
      <c r="D46" s="42" t="s">
        <v>567</v>
      </c>
      <c r="E46" s="42" t="s">
        <v>313</v>
      </c>
      <c r="F46" s="93">
        <v>16372</v>
      </c>
      <c r="G46" s="106">
        <v>101.498214</v>
      </c>
      <c r="H46" s="92">
        <v>8.755767562274067E-3</v>
      </c>
    </row>
    <row r="47" spans="2:8" ht="15.75" x14ac:dyDescent="0.3">
      <c r="B47" s="69">
        <v>42</v>
      </c>
      <c r="C47" s="42" t="s">
        <v>384</v>
      </c>
      <c r="D47" s="42" t="s">
        <v>427</v>
      </c>
      <c r="E47" s="42" t="s">
        <v>316</v>
      </c>
      <c r="F47" s="93">
        <v>64140</v>
      </c>
      <c r="G47" s="106">
        <v>97.621080000000006</v>
      </c>
      <c r="H47" s="92">
        <v>8.421305675961565E-3</v>
      </c>
    </row>
    <row r="48" spans="2:8" ht="15.75" x14ac:dyDescent="0.3">
      <c r="B48" s="69">
        <v>43</v>
      </c>
      <c r="C48" s="42" t="s">
        <v>387</v>
      </c>
      <c r="D48" s="42" t="s">
        <v>426</v>
      </c>
      <c r="E48" s="42" t="s">
        <v>303</v>
      </c>
      <c r="F48" s="93">
        <v>23577</v>
      </c>
      <c r="G48" s="106">
        <v>96.701065500000013</v>
      </c>
      <c r="H48" s="92">
        <v>8.3419404063823227E-3</v>
      </c>
    </row>
    <row r="49" spans="2:8" ht="15.75" x14ac:dyDescent="0.3">
      <c r="B49" s="69">
        <v>44</v>
      </c>
      <c r="C49" s="42" t="s">
        <v>523</v>
      </c>
      <c r="D49" s="42" t="s">
        <v>526</v>
      </c>
      <c r="E49" s="42" t="s">
        <v>317</v>
      </c>
      <c r="F49" s="93">
        <v>22035</v>
      </c>
      <c r="G49" s="106">
        <v>88.900207499999993</v>
      </c>
      <c r="H49" s="92">
        <v>7.6689975363303789E-3</v>
      </c>
    </row>
    <row r="50" spans="2:8" ht="15.75" x14ac:dyDescent="0.3">
      <c r="B50" s="69">
        <v>45</v>
      </c>
      <c r="C50" s="42" t="s">
        <v>388</v>
      </c>
      <c r="D50" s="42" t="s">
        <v>418</v>
      </c>
      <c r="E50" s="42" t="s">
        <v>307</v>
      </c>
      <c r="F50" s="93">
        <v>30651</v>
      </c>
      <c r="G50" s="106">
        <v>86.435820000000007</v>
      </c>
      <c r="H50" s="92">
        <v>7.4564065627259219E-3</v>
      </c>
    </row>
    <row r="51" spans="2:8" ht="15.75" x14ac:dyDescent="0.3">
      <c r="B51" s="69">
        <v>46</v>
      </c>
      <c r="C51" s="42" t="s">
        <v>373</v>
      </c>
      <c r="D51" s="42" t="s">
        <v>374</v>
      </c>
      <c r="E51" s="42" t="s">
        <v>316</v>
      </c>
      <c r="F51" s="93">
        <v>39578</v>
      </c>
      <c r="G51" s="106">
        <v>85.923838000000003</v>
      </c>
      <c r="H51" s="92">
        <v>7.4122403137703661E-3</v>
      </c>
    </row>
    <row r="52" spans="2:8" ht="15.75" x14ac:dyDescent="0.3">
      <c r="B52" s="69">
        <v>47</v>
      </c>
      <c r="C52" s="42" t="s">
        <v>43</v>
      </c>
      <c r="D52" s="42" t="s">
        <v>35</v>
      </c>
      <c r="E52" s="42" t="s">
        <v>303</v>
      </c>
      <c r="F52" s="93">
        <v>11995</v>
      </c>
      <c r="G52" s="106">
        <v>84.252880000000005</v>
      </c>
      <c r="H52" s="92">
        <v>7.2680947246241143E-3</v>
      </c>
    </row>
    <row r="53" spans="2:8" ht="15.75" x14ac:dyDescent="0.3">
      <c r="B53" s="69">
        <v>48</v>
      </c>
      <c r="C53" s="42" t="s">
        <v>391</v>
      </c>
      <c r="D53" s="42" t="s">
        <v>428</v>
      </c>
      <c r="E53" s="42" t="s">
        <v>307</v>
      </c>
      <c r="F53" s="93">
        <v>27317</v>
      </c>
      <c r="G53" s="106">
        <v>81.609537500000002</v>
      </c>
      <c r="H53" s="92">
        <v>7.0400661553974633E-3</v>
      </c>
    </row>
    <row r="54" spans="2:8" ht="15.75" x14ac:dyDescent="0.3">
      <c r="B54" s="69">
        <v>49</v>
      </c>
      <c r="C54" s="42" t="s">
        <v>372</v>
      </c>
      <c r="D54" s="42" t="s">
        <v>416</v>
      </c>
      <c r="E54" s="42" t="s">
        <v>307</v>
      </c>
      <c r="F54" s="93">
        <v>7579</v>
      </c>
      <c r="G54" s="106">
        <v>78.571493000000004</v>
      </c>
      <c r="H54" s="92">
        <v>6.7779885242989979E-3</v>
      </c>
    </row>
    <row r="55" spans="2:8" ht="15.75" x14ac:dyDescent="0.3">
      <c r="B55" s="69">
        <v>50</v>
      </c>
      <c r="C55" s="42" t="s">
        <v>38</v>
      </c>
      <c r="D55" s="42" t="s">
        <v>545</v>
      </c>
      <c r="E55" s="42" t="s">
        <v>313</v>
      </c>
      <c r="F55" s="93">
        <v>9563</v>
      </c>
      <c r="G55" s="106">
        <v>77.613308000000004</v>
      </c>
      <c r="H55" s="92">
        <v>6.6953304674620805E-3</v>
      </c>
    </row>
    <row r="56" spans="2:8" ht="15.75" x14ac:dyDescent="0.3">
      <c r="B56" s="69">
        <v>51</v>
      </c>
      <c r="C56" s="42" t="s">
        <v>398</v>
      </c>
      <c r="D56" s="42" t="s">
        <v>399</v>
      </c>
      <c r="E56" s="42" t="s">
        <v>303</v>
      </c>
      <c r="F56" s="93">
        <v>14626</v>
      </c>
      <c r="G56" s="106">
        <v>77.547052000000008</v>
      </c>
      <c r="H56" s="92">
        <v>6.6896148778694793E-3</v>
      </c>
    </row>
    <row r="57" spans="2:8" ht="15.75" x14ac:dyDescent="0.3">
      <c r="B57" s="69">
        <v>52</v>
      </c>
      <c r="C57" s="42" t="s">
        <v>385</v>
      </c>
      <c r="D57" s="42" t="s">
        <v>424</v>
      </c>
      <c r="E57" s="42" t="s">
        <v>349</v>
      </c>
      <c r="F57" s="93">
        <v>19805</v>
      </c>
      <c r="G57" s="106">
        <v>77.219695000000002</v>
      </c>
      <c r="H57" s="92">
        <v>6.6613753484341797E-3</v>
      </c>
    </row>
    <row r="58" spans="2:8" ht="15.75" x14ac:dyDescent="0.3">
      <c r="B58" s="69">
        <v>53</v>
      </c>
      <c r="C58" s="42" t="s">
        <v>397</v>
      </c>
      <c r="D58" s="42" t="s">
        <v>423</v>
      </c>
      <c r="E58" s="42" t="s">
        <v>306</v>
      </c>
      <c r="F58" s="93">
        <v>20483</v>
      </c>
      <c r="G58" s="106">
        <v>76.596178499999994</v>
      </c>
      <c r="H58" s="92">
        <v>6.6075875493183962E-3</v>
      </c>
    </row>
    <row r="59" spans="2:8" ht="15.75" x14ac:dyDescent="0.3">
      <c r="B59" s="69">
        <v>54</v>
      </c>
      <c r="C59" s="42" t="s">
        <v>16</v>
      </c>
      <c r="D59" s="42" t="s">
        <v>546</v>
      </c>
      <c r="E59" s="42" t="s">
        <v>319</v>
      </c>
      <c r="F59" s="93">
        <v>115916</v>
      </c>
      <c r="G59" s="106">
        <v>71.056507999999994</v>
      </c>
      <c r="H59" s="92">
        <v>6.1297065565593858E-3</v>
      </c>
    </row>
    <row r="60" spans="2:8" ht="15.75" x14ac:dyDescent="0.3">
      <c r="B60" s="69">
        <v>55</v>
      </c>
      <c r="C60" s="42" t="s">
        <v>389</v>
      </c>
      <c r="D60" s="42" t="s">
        <v>390</v>
      </c>
      <c r="E60" s="42" t="s">
        <v>351</v>
      </c>
      <c r="F60" s="93">
        <v>14562</v>
      </c>
      <c r="G60" s="106">
        <v>69.642764999999997</v>
      </c>
      <c r="H60" s="92">
        <v>6.007749680541922E-3</v>
      </c>
    </row>
    <row r="61" spans="2:8" ht="15.75" x14ac:dyDescent="0.3">
      <c r="B61" s="69">
        <v>56</v>
      </c>
      <c r="C61" s="42" t="s">
        <v>394</v>
      </c>
      <c r="D61" s="42" t="s">
        <v>413</v>
      </c>
      <c r="E61" s="42" t="s">
        <v>348</v>
      </c>
      <c r="F61" s="93">
        <v>1954</v>
      </c>
      <c r="G61" s="106">
        <v>65.096532999999994</v>
      </c>
      <c r="H61" s="92">
        <v>5.6155678961789732E-3</v>
      </c>
    </row>
    <row r="62" spans="2:8" ht="15.75" x14ac:dyDescent="0.3">
      <c r="B62" s="69">
        <v>57</v>
      </c>
      <c r="C62" s="42" t="s">
        <v>45</v>
      </c>
      <c r="D62" s="42" t="s">
        <v>544</v>
      </c>
      <c r="E62" s="42" t="s">
        <v>310</v>
      </c>
      <c r="F62" s="93">
        <v>2004</v>
      </c>
      <c r="G62" s="106">
        <v>63.923591999999999</v>
      </c>
      <c r="H62" s="92">
        <v>5.5143838619430485E-3</v>
      </c>
    </row>
    <row r="63" spans="2:8" ht="15.75" x14ac:dyDescent="0.3">
      <c r="B63" s="69">
        <v>58</v>
      </c>
      <c r="C63" s="42" t="s">
        <v>371</v>
      </c>
      <c r="D63" s="42" t="s">
        <v>414</v>
      </c>
      <c r="E63" s="42" t="s">
        <v>306</v>
      </c>
      <c r="F63" s="152">
        <v>5535</v>
      </c>
      <c r="G63" s="106">
        <v>61.579642499999999</v>
      </c>
      <c r="H63" s="92">
        <v>5.3121825010431561E-3</v>
      </c>
    </row>
    <row r="64" spans="2:8" ht="15.75" x14ac:dyDescent="0.3">
      <c r="B64" s="69">
        <v>59</v>
      </c>
      <c r="C64" s="42" t="s">
        <v>386</v>
      </c>
      <c r="D64" s="42" t="s">
        <v>420</v>
      </c>
      <c r="E64" s="42" t="s">
        <v>303</v>
      </c>
      <c r="F64" s="152">
        <v>4135</v>
      </c>
      <c r="G64" s="106">
        <v>60.1621825</v>
      </c>
      <c r="H64" s="92">
        <v>5.189904977136962E-3</v>
      </c>
    </row>
    <row r="65" spans="2:10" ht="15.75" x14ac:dyDescent="0.3">
      <c r="B65" s="69">
        <v>60</v>
      </c>
      <c r="C65" s="42" t="s">
        <v>240</v>
      </c>
      <c r="D65" s="42" t="s">
        <v>365</v>
      </c>
      <c r="E65" s="42" t="s">
        <v>308</v>
      </c>
      <c r="F65" s="152">
        <v>89612</v>
      </c>
      <c r="G65" s="106">
        <v>60.040039999999998</v>
      </c>
      <c r="H65" s="92">
        <v>5.1793683253346448E-3</v>
      </c>
    </row>
    <row r="66" spans="2:10" ht="15.75" x14ac:dyDescent="0.3">
      <c r="B66" s="69">
        <v>61</v>
      </c>
      <c r="C66" s="42" t="s">
        <v>375</v>
      </c>
      <c r="D66" s="42" t="s">
        <v>415</v>
      </c>
      <c r="E66" s="42" t="s">
        <v>314</v>
      </c>
      <c r="F66" s="152">
        <v>71398</v>
      </c>
      <c r="G66" s="106">
        <v>59.153242999999996</v>
      </c>
      <c r="H66" s="92">
        <v>5.1028685712904802E-3</v>
      </c>
    </row>
    <row r="67" spans="2:10" ht="15.75" x14ac:dyDescent="0.3">
      <c r="B67" s="69">
        <v>62</v>
      </c>
      <c r="C67" s="42" t="s">
        <v>17</v>
      </c>
      <c r="D67" s="42" t="s">
        <v>47</v>
      </c>
      <c r="E67" s="42" t="s">
        <v>349</v>
      </c>
      <c r="F67" s="152">
        <v>393698</v>
      </c>
      <c r="G67" s="106">
        <v>58.661002000000003</v>
      </c>
      <c r="H67" s="92">
        <v>5.060405284393419E-3</v>
      </c>
    </row>
    <row r="68" spans="2:10" ht="15.75" x14ac:dyDescent="0.3">
      <c r="B68" s="69">
        <v>63</v>
      </c>
      <c r="C68" s="42" t="s">
        <v>402</v>
      </c>
      <c r="D68" s="42" t="s">
        <v>430</v>
      </c>
      <c r="E68" s="42" t="s">
        <v>349</v>
      </c>
      <c r="F68" s="152">
        <v>24469</v>
      </c>
      <c r="G68" s="106">
        <v>58.529848000000001</v>
      </c>
      <c r="H68" s="92">
        <v>5.049091253401086E-3</v>
      </c>
    </row>
    <row r="69" spans="2:10" ht="15.75" x14ac:dyDescent="0.3">
      <c r="B69" s="69">
        <v>64</v>
      </c>
      <c r="C69" s="42" t="s">
        <v>39</v>
      </c>
      <c r="D69" s="42" t="s">
        <v>530</v>
      </c>
      <c r="E69" s="42" t="s">
        <v>303</v>
      </c>
      <c r="F69" s="152">
        <v>10035</v>
      </c>
      <c r="G69" s="106">
        <v>48.007440000000003</v>
      </c>
      <c r="H69" s="92">
        <v>4.1413732255408797E-3</v>
      </c>
    </row>
    <row r="70" spans="2:10" ht="15.75" x14ac:dyDescent="0.3">
      <c r="B70" s="69">
        <v>65</v>
      </c>
      <c r="C70" s="42" t="s">
        <v>380</v>
      </c>
      <c r="D70" s="42" t="s">
        <v>429</v>
      </c>
      <c r="E70" s="42" t="s">
        <v>303</v>
      </c>
      <c r="F70" s="152">
        <v>1765</v>
      </c>
      <c r="G70" s="106">
        <v>46.403615000000002</v>
      </c>
      <c r="H70" s="92">
        <v>4.0030188806007396E-3</v>
      </c>
    </row>
    <row r="71" spans="2:10" ht="16.5" thickBot="1" x14ac:dyDescent="0.35">
      <c r="B71" s="69">
        <v>66</v>
      </c>
      <c r="C71" s="42" t="s">
        <v>51</v>
      </c>
      <c r="D71" s="42" t="s">
        <v>50</v>
      </c>
      <c r="E71" s="42" t="s">
        <v>319</v>
      </c>
      <c r="F71" s="152">
        <v>67093</v>
      </c>
      <c r="G71" s="106">
        <v>37.4714405</v>
      </c>
      <c r="H71" s="92">
        <v>3.2324827237017462E-3</v>
      </c>
    </row>
    <row r="72" spans="2:10" ht="16.5" thickBot="1" x14ac:dyDescent="0.35">
      <c r="B72" s="58"/>
      <c r="C72" s="58"/>
      <c r="D72" s="59" t="s">
        <v>440</v>
      </c>
      <c r="E72" s="58"/>
      <c r="F72" s="76"/>
      <c r="G72" s="102">
        <v>10911.2214625</v>
      </c>
      <c r="H72" s="61">
        <v>0.94125911364456227</v>
      </c>
      <c r="I72" s="155"/>
    </row>
    <row r="73" spans="2:10" x14ac:dyDescent="0.25">
      <c r="B73" s="80"/>
      <c r="C73" s="80"/>
      <c r="D73" s="80"/>
      <c r="E73" s="80"/>
      <c r="F73" s="86"/>
      <c r="G73" s="80"/>
      <c r="H73" s="81"/>
    </row>
    <row r="74" spans="2:10" ht="16.5" thickBot="1" x14ac:dyDescent="0.35">
      <c r="B74" s="153" t="s">
        <v>123</v>
      </c>
      <c r="C74" s="80"/>
      <c r="D74" s="47" t="s">
        <v>533</v>
      </c>
      <c r="E74" s="80"/>
      <c r="F74" s="80"/>
      <c r="G74" s="53">
        <v>0</v>
      </c>
      <c r="H74" s="156">
        <v>0</v>
      </c>
    </row>
    <row r="75" spans="2:10" ht="16.5" thickBot="1" x14ac:dyDescent="0.35">
      <c r="B75" s="157"/>
      <c r="C75" s="82"/>
      <c r="D75" s="59" t="s">
        <v>440</v>
      </c>
      <c r="E75" s="158"/>
      <c r="F75" s="158"/>
      <c r="G75" s="60">
        <v>0</v>
      </c>
      <c r="H75" s="159">
        <v>0</v>
      </c>
    </row>
    <row r="76" spans="2:10" ht="15.75" x14ac:dyDescent="0.3">
      <c r="B76" s="160"/>
      <c r="C76" s="80"/>
      <c r="D76" s="47"/>
      <c r="E76" s="161"/>
      <c r="F76" s="162"/>
      <c r="G76" s="52"/>
      <c r="H76" s="163"/>
    </row>
    <row r="77" spans="2:10" ht="16.5" thickBot="1" x14ac:dyDescent="0.35">
      <c r="B77" s="153" t="s">
        <v>248</v>
      </c>
      <c r="C77" s="80"/>
      <c r="D77" s="47" t="s">
        <v>184</v>
      </c>
      <c r="E77" s="161"/>
      <c r="F77" s="162"/>
      <c r="G77" s="106">
        <v>609.82900970000003</v>
      </c>
      <c r="H77" s="164">
        <v>5.260704451080269E-2</v>
      </c>
      <c r="I77" s="138"/>
      <c r="J77" s="138"/>
    </row>
    <row r="78" spans="2:10" ht="16.5" thickBot="1" x14ac:dyDescent="0.35">
      <c r="B78" s="157"/>
      <c r="C78" s="82"/>
      <c r="D78" s="59" t="s">
        <v>440</v>
      </c>
      <c r="E78" s="158"/>
      <c r="F78" s="165"/>
      <c r="G78" s="102">
        <v>609.82900970000003</v>
      </c>
      <c r="H78" s="166">
        <v>5.260704451080269E-2</v>
      </c>
    </row>
    <row r="79" spans="2:10" ht="15.75" thickBot="1" x14ac:dyDescent="0.3">
      <c r="B79" s="80"/>
      <c r="C79" s="80"/>
      <c r="D79" s="80"/>
      <c r="E79" s="80"/>
      <c r="F79" s="86"/>
      <c r="G79" s="80"/>
      <c r="H79" s="81"/>
    </row>
    <row r="80" spans="2:10" ht="16.5" thickBot="1" x14ac:dyDescent="0.35">
      <c r="B80" s="167" t="s">
        <v>249</v>
      </c>
      <c r="C80" s="82"/>
      <c r="D80" s="59" t="s">
        <v>441</v>
      </c>
      <c r="E80" s="82"/>
      <c r="F80" s="87"/>
      <c r="G80" s="108">
        <v>71.104444900000885</v>
      </c>
      <c r="H80" s="79">
        <v>6.1338418446351319E-3</v>
      </c>
      <c r="I80" s="138"/>
    </row>
    <row r="81" spans="2:9" ht="16.5" thickBot="1" x14ac:dyDescent="0.35">
      <c r="B81" s="42"/>
      <c r="C81" s="42"/>
      <c r="D81" s="47" t="s">
        <v>440</v>
      </c>
      <c r="E81" s="42"/>
      <c r="F81" s="34"/>
      <c r="G81" s="105">
        <v>71.104444900000885</v>
      </c>
      <c r="H81" s="35">
        <v>6.1338418446351319E-3</v>
      </c>
      <c r="I81" s="138"/>
    </row>
    <row r="82" spans="2:9" ht="16.5" thickBot="1" x14ac:dyDescent="0.35">
      <c r="B82" s="58"/>
      <c r="C82" s="58"/>
      <c r="D82" s="59" t="s">
        <v>442</v>
      </c>
      <c r="E82" s="58"/>
      <c r="F82" s="76"/>
      <c r="G82" s="60">
        <v>11592.154917100001</v>
      </c>
      <c r="H82" s="71">
        <v>1</v>
      </c>
      <c r="I82" s="138"/>
    </row>
    <row r="83" spans="2:9" x14ac:dyDescent="0.25">
      <c r="B83" s="86"/>
      <c r="C83" s="133"/>
      <c r="D83" s="5" t="s">
        <v>110</v>
      </c>
      <c r="E83" s="4"/>
      <c r="F83" s="4"/>
      <c r="G83" s="133"/>
      <c r="H83" s="168"/>
    </row>
    <row r="84" spans="2:9" x14ac:dyDescent="0.25">
      <c r="B84" s="86"/>
      <c r="C84" s="133"/>
      <c r="D84" s="5"/>
      <c r="E84" s="4"/>
      <c r="F84" s="4"/>
      <c r="G84" s="133"/>
      <c r="H84" s="168"/>
    </row>
    <row r="85" spans="2:9" x14ac:dyDescent="0.25">
      <c r="B85" s="86"/>
      <c r="C85" s="133"/>
      <c r="D85" s="18" t="s">
        <v>111</v>
      </c>
      <c r="E85" s="5"/>
      <c r="F85" s="5"/>
      <c r="G85" s="133"/>
      <c r="H85" s="168"/>
    </row>
    <row r="86" spans="2:9" ht="15.75" x14ac:dyDescent="0.3">
      <c r="B86" s="86"/>
      <c r="C86" s="133"/>
      <c r="D86" s="169" t="s">
        <v>112</v>
      </c>
      <c r="E86" s="5"/>
      <c r="F86" s="7" t="s">
        <v>113</v>
      </c>
      <c r="G86" s="133"/>
      <c r="H86" s="168"/>
    </row>
    <row r="87" spans="2:9" ht="15.75" x14ac:dyDescent="0.3">
      <c r="B87" s="86"/>
      <c r="C87" s="133"/>
      <c r="D87" s="149" t="s">
        <v>542</v>
      </c>
      <c r="E87" s="149"/>
      <c r="F87" s="7" t="s">
        <v>113</v>
      </c>
      <c r="G87" s="133"/>
      <c r="H87" s="168"/>
    </row>
    <row r="88" spans="2:9" ht="15.75" x14ac:dyDescent="0.3">
      <c r="B88" s="86"/>
      <c r="C88" s="133"/>
      <c r="D88" s="169" t="s">
        <v>570</v>
      </c>
      <c r="E88" s="5"/>
      <c r="F88" s="99"/>
      <c r="G88" s="133"/>
      <c r="H88" s="168"/>
    </row>
    <row r="89" spans="2:9" ht="15.75" x14ac:dyDescent="0.3">
      <c r="B89" s="86"/>
      <c r="C89" s="133"/>
      <c r="D89" s="169" t="s">
        <v>534</v>
      </c>
      <c r="E89" s="5"/>
      <c r="F89" s="114">
        <v>9.7698660000000004</v>
      </c>
      <c r="G89" s="133"/>
      <c r="H89" s="168"/>
    </row>
    <row r="90" spans="2:9" ht="15.75" x14ac:dyDescent="0.3">
      <c r="B90" s="86"/>
      <c r="C90" s="133"/>
      <c r="D90" s="169" t="s">
        <v>540</v>
      </c>
      <c r="E90" s="5"/>
      <c r="F90" s="114">
        <v>9.7698540000000005</v>
      </c>
      <c r="G90" s="133"/>
      <c r="H90" s="168"/>
    </row>
    <row r="91" spans="2:9" ht="15.75" x14ac:dyDescent="0.3">
      <c r="B91" s="86"/>
      <c r="C91" s="133"/>
      <c r="D91" s="169" t="s">
        <v>537</v>
      </c>
      <c r="E91" s="5"/>
      <c r="F91" s="114">
        <v>9.8071889999999993</v>
      </c>
      <c r="G91" s="133"/>
      <c r="H91" s="168"/>
    </row>
    <row r="92" spans="2:9" ht="15.75" x14ac:dyDescent="0.3">
      <c r="B92" s="86"/>
      <c r="C92" s="133"/>
      <c r="D92" s="169" t="s">
        <v>541</v>
      </c>
      <c r="E92" s="5"/>
      <c r="F92" s="114">
        <v>9.8071680000000008</v>
      </c>
      <c r="G92" s="133"/>
      <c r="H92" s="168"/>
    </row>
    <row r="93" spans="2:9" ht="15.75" x14ac:dyDescent="0.3">
      <c r="B93" s="86"/>
      <c r="C93" s="133"/>
      <c r="D93" s="169" t="s">
        <v>577</v>
      </c>
      <c r="E93" s="5"/>
      <c r="F93" s="9"/>
      <c r="G93" s="133"/>
      <c r="H93" s="168"/>
    </row>
    <row r="94" spans="2:9" ht="15.75" x14ac:dyDescent="0.3">
      <c r="B94" s="86"/>
      <c r="C94" s="133"/>
      <c r="D94" s="169" t="s">
        <v>534</v>
      </c>
      <c r="E94" s="5"/>
      <c r="F94" s="115">
        <v>9.2878070000000008</v>
      </c>
      <c r="G94" s="133"/>
      <c r="H94" s="168"/>
    </row>
    <row r="95" spans="2:9" ht="15.75" x14ac:dyDescent="0.3">
      <c r="B95" s="86"/>
      <c r="C95" s="133"/>
      <c r="D95" s="169" t="s">
        <v>540</v>
      </c>
      <c r="E95" s="5"/>
      <c r="F95" s="115">
        <v>9.2877919999999996</v>
      </c>
      <c r="G95" s="133"/>
      <c r="H95" s="168"/>
    </row>
    <row r="96" spans="2:9" ht="15.75" x14ac:dyDescent="0.3">
      <c r="B96" s="86"/>
      <c r="C96" s="133"/>
      <c r="D96" s="169" t="s">
        <v>537</v>
      </c>
      <c r="E96" s="5"/>
      <c r="F96" s="115">
        <v>9.3279779999999999</v>
      </c>
      <c r="G96" s="133"/>
      <c r="H96" s="168"/>
    </row>
    <row r="97" spans="2:10" ht="15.75" x14ac:dyDescent="0.3">
      <c r="B97" s="86"/>
      <c r="C97" s="133"/>
      <c r="D97" s="169" t="s">
        <v>541</v>
      </c>
      <c r="E97" s="5"/>
      <c r="F97" s="115">
        <v>9.3273089999999996</v>
      </c>
      <c r="G97" s="133"/>
      <c r="H97" s="168"/>
    </row>
    <row r="98" spans="2:10" ht="15.75" x14ac:dyDescent="0.3">
      <c r="B98" s="86"/>
      <c r="C98" s="133"/>
      <c r="D98" s="169" t="s">
        <v>439</v>
      </c>
      <c r="E98" s="5"/>
      <c r="F98" s="7">
        <v>668.45187499999997</v>
      </c>
      <c r="G98" s="194">
        <v>5.7664159923703467E-2</v>
      </c>
      <c r="H98" s="168"/>
      <c r="J98" s="319"/>
    </row>
    <row r="99" spans="2:10" ht="15.75" x14ac:dyDescent="0.3">
      <c r="B99" s="86"/>
      <c r="C99" s="133"/>
      <c r="D99" s="169" t="s">
        <v>569</v>
      </c>
      <c r="E99" s="5"/>
      <c r="F99" s="133"/>
      <c r="G99" s="133"/>
      <c r="H99" s="168"/>
    </row>
    <row r="100" spans="2:10" ht="15.75" x14ac:dyDescent="0.3">
      <c r="B100" s="86"/>
      <c r="C100" s="133"/>
      <c r="D100" s="169" t="s">
        <v>115</v>
      </c>
      <c r="E100" s="5"/>
      <c r="F100" s="7" t="s">
        <v>113</v>
      </c>
      <c r="G100" s="133"/>
      <c r="H100" s="168"/>
    </row>
    <row r="101" spans="2:10" ht="15.75" x14ac:dyDescent="0.3">
      <c r="B101" s="86"/>
      <c r="C101" s="133"/>
      <c r="D101" s="169" t="s">
        <v>116</v>
      </c>
      <c r="E101" s="5"/>
      <c r="F101" s="11">
        <v>0.69283114590854533</v>
      </c>
      <c r="G101" s="133"/>
      <c r="H101" s="168"/>
    </row>
    <row r="102" spans="2:10" ht="15.75" x14ac:dyDescent="0.3">
      <c r="B102" s="86"/>
      <c r="C102" s="133"/>
      <c r="D102" s="169" t="s">
        <v>117</v>
      </c>
      <c r="E102" s="5"/>
      <c r="F102" s="11" t="s">
        <v>113</v>
      </c>
      <c r="G102" s="133"/>
      <c r="H102" s="168"/>
    </row>
    <row r="103" spans="2:10" ht="15.75" x14ac:dyDescent="0.3">
      <c r="B103" s="86"/>
      <c r="C103" s="133"/>
      <c r="D103" s="169" t="s">
        <v>118</v>
      </c>
      <c r="E103" s="5"/>
      <c r="F103" s="7" t="s">
        <v>113</v>
      </c>
      <c r="G103" s="133"/>
      <c r="H103" s="168"/>
    </row>
    <row r="104" spans="2:10" ht="16.5" thickBot="1" x14ac:dyDescent="0.35">
      <c r="B104" s="170"/>
      <c r="C104" s="171"/>
      <c r="D104" s="172" t="s">
        <v>578</v>
      </c>
      <c r="E104" s="171"/>
      <c r="F104" s="171"/>
      <c r="G104" s="171"/>
      <c r="H104" s="173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85" zoomScaleNormal="85" zoomScaleSheetLayoutView="85" workbookViewId="0">
      <selection sqref="A1:F1"/>
    </sheetView>
  </sheetViews>
  <sheetFormatPr defaultRowHeight="15" x14ac:dyDescent="0.25"/>
  <cols>
    <col min="1" max="1" width="2.85546875" style="117" customWidth="1"/>
    <col min="2" max="2" width="54.7109375" style="117" customWidth="1"/>
    <col min="3" max="3" width="12.28515625" style="117" customWidth="1"/>
    <col min="4" max="4" width="16.5703125" style="117" customWidth="1"/>
    <col min="5" max="5" width="17" style="117" customWidth="1"/>
    <col min="6" max="6" width="18.42578125" style="117" customWidth="1"/>
    <col min="7" max="7" width="6.42578125" style="117" customWidth="1"/>
    <col min="8" max="8" width="9.140625" style="117" hidden="1" customWidth="1"/>
    <col min="9" max="9" width="14" style="117" bestFit="1" customWidth="1"/>
    <col min="10" max="10" width="12.85546875" style="117" bestFit="1" customWidth="1"/>
    <col min="11" max="16384" width="9.140625" style="117"/>
  </cols>
  <sheetData>
    <row r="1" spans="1:12" ht="18.75" x14ac:dyDescent="0.25">
      <c r="A1" s="302" t="s">
        <v>445</v>
      </c>
      <c r="B1" s="302"/>
      <c r="C1" s="302"/>
      <c r="D1" s="302"/>
      <c r="E1" s="302"/>
      <c r="F1" s="302"/>
    </row>
    <row r="2" spans="1:12" x14ac:dyDescent="0.25">
      <c r="A2" s="118"/>
      <c r="B2" s="118"/>
      <c r="C2" s="118"/>
      <c r="D2" s="118"/>
      <c r="E2" s="118"/>
      <c r="F2" s="118"/>
    </row>
    <row r="3" spans="1:12" ht="18.75" x14ac:dyDescent="0.25">
      <c r="A3" s="302" t="s">
        <v>472</v>
      </c>
      <c r="B3" s="302"/>
      <c r="C3" s="302"/>
      <c r="D3" s="302"/>
      <c r="E3" s="302"/>
      <c r="F3" s="302"/>
    </row>
    <row r="4" spans="1:12" ht="18.75" x14ac:dyDescent="0.25">
      <c r="A4" s="150"/>
      <c r="B4" s="150"/>
      <c r="C4" s="150"/>
      <c r="D4" s="150"/>
      <c r="E4" s="150"/>
      <c r="F4" s="150"/>
    </row>
    <row r="5" spans="1:12" ht="15.75" x14ac:dyDescent="0.3">
      <c r="A5" s="119" t="s">
        <v>446</v>
      </c>
      <c r="B5" s="119" t="s">
        <v>558</v>
      </c>
      <c r="C5" s="120"/>
      <c r="D5" s="120"/>
      <c r="E5" s="120"/>
      <c r="F5" s="120"/>
    </row>
    <row r="6" spans="1:12" s="123" customFormat="1" ht="49.5" customHeight="1" x14ac:dyDescent="0.3">
      <c r="A6" s="121"/>
      <c r="B6" s="122" t="s">
        <v>447</v>
      </c>
      <c r="C6" s="122" t="s">
        <v>448</v>
      </c>
      <c r="D6" s="122" t="s">
        <v>449</v>
      </c>
      <c r="E6" s="122" t="s">
        <v>450</v>
      </c>
      <c r="F6" s="122" t="s">
        <v>451</v>
      </c>
      <c r="H6" s="123" t="s">
        <v>452</v>
      </c>
    </row>
    <row r="7" spans="1:12" ht="15.75" x14ac:dyDescent="0.3">
      <c r="A7" s="120"/>
      <c r="B7" s="124"/>
      <c r="C7" s="124"/>
      <c r="D7" s="125"/>
      <c r="E7" s="125"/>
      <c r="F7" s="126"/>
    </row>
    <row r="8" spans="1:12" ht="15.75" x14ac:dyDescent="0.3">
      <c r="A8" s="120"/>
      <c r="B8" s="127" t="s">
        <v>473</v>
      </c>
      <c r="C8" s="128"/>
      <c r="D8" s="128"/>
      <c r="E8" s="128"/>
      <c r="F8" s="129"/>
    </row>
    <row r="9" spans="1:12" ht="34.5" customHeight="1" x14ac:dyDescent="0.3">
      <c r="A9" s="120"/>
      <c r="B9" s="306" t="s">
        <v>559</v>
      </c>
      <c r="C9" s="307"/>
      <c r="D9" s="307"/>
      <c r="E9" s="307"/>
      <c r="F9" s="308"/>
    </row>
    <row r="10" spans="1:12" ht="15.75" x14ac:dyDescent="0.3">
      <c r="A10" s="120"/>
      <c r="B10" s="130"/>
      <c r="C10" s="131"/>
      <c r="D10" s="131"/>
      <c r="E10" s="131"/>
      <c r="F10" s="132"/>
    </row>
    <row r="11" spans="1:12" ht="15.75" x14ac:dyDescent="0.3">
      <c r="A11" s="120"/>
      <c r="B11" s="130" t="s">
        <v>459</v>
      </c>
      <c r="C11" s="131"/>
      <c r="D11" s="131"/>
      <c r="E11" s="131"/>
      <c r="F11" s="132"/>
      <c r="L11" s="133"/>
    </row>
    <row r="12" spans="1:12" ht="15.75" x14ac:dyDescent="0.3">
      <c r="A12" s="120"/>
      <c r="B12" s="130" t="s">
        <v>453</v>
      </c>
      <c r="C12" s="131"/>
      <c r="D12" s="131"/>
      <c r="E12" s="131"/>
      <c r="F12" s="132"/>
    </row>
    <row r="13" spans="1:12" ht="15.75" x14ac:dyDescent="0.3">
      <c r="A13" s="120"/>
      <c r="B13" s="130" t="s">
        <v>460</v>
      </c>
      <c r="C13" s="131"/>
      <c r="D13" s="131"/>
      <c r="E13" s="131"/>
      <c r="F13" s="132"/>
      <c r="I13" s="134"/>
      <c r="J13" s="134"/>
    </row>
    <row r="14" spans="1:12" ht="15.75" x14ac:dyDescent="0.3">
      <c r="A14" s="120"/>
      <c r="B14" s="130" t="s">
        <v>454</v>
      </c>
      <c r="C14" s="131"/>
      <c r="D14" s="131"/>
      <c r="E14" s="131"/>
      <c r="F14" s="132"/>
      <c r="I14" s="134"/>
      <c r="J14" s="134"/>
    </row>
    <row r="15" spans="1:12" ht="15.75" x14ac:dyDescent="0.3">
      <c r="A15" s="120"/>
      <c r="B15" s="135" t="s">
        <v>474</v>
      </c>
      <c r="C15" s="136"/>
      <c r="D15" s="136"/>
      <c r="E15" s="136"/>
      <c r="F15" s="137"/>
      <c r="I15" s="134"/>
      <c r="J15" s="134"/>
    </row>
    <row r="16" spans="1:12" ht="15.75" x14ac:dyDescent="0.3">
      <c r="A16" s="120"/>
      <c r="B16" s="120"/>
      <c r="C16" s="120"/>
      <c r="D16" s="120"/>
      <c r="E16" s="120"/>
      <c r="F16" s="120"/>
      <c r="I16" s="138"/>
    </row>
    <row r="17" spans="1:10" ht="15.75" x14ac:dyDescent="0.3">
      <c r="A17" s="119" t="s">
        <v>455</v>
      </c>
      <c r="B17" s="119" t="s">
        <v>560</v>
      </c>
      <c r="C17" s="120"/>
      <c r="D17" s="120"/>
      <c r="E17" s="120"/>
      <c r="F17" s="120"/>
    </row>
    <row r="18" spans="1:10" ht="45" x14ac:dyDescent="0.3">
      <c r="A18" s="120"/>
      <c r="B18" s="139" t="s">
        <v>447</v>
      </c>
      <c r="C18" s="139" t="s">
        <v>448</v>
      </c>
      <c r="D18" s="139" t="s">
        <v>456</v>
      </c>
      <c r="E18" s="139" t="s">
        <v>457</v>
      </c>
      <c r="F18" s="139" t="s">
        <v>458</v>
      </c>
    </row>
    <row r="19" spans="1:10" ht="15.75" x14ac:dyDescent="0.3">
      <c r="A19" s="120"/>
      <c r="B19" s="124" t="s">
        <v>475</v>
      </c>
      <c r="C19" s="124" t="s">
        <v>476</v>
      </c>
      <c r="D19" s="125">
        <v>5413.21</v>
      </c>
      <c r="E19" s="125">
        <v>5456.75</v>
      </c>
      <c r="F19" s="125">
        <v>67.5149562</v>
      </c>
      <c r="H19" s="117">
        <v>-3000</v>
      </c>
    </row>
    <row r="20" spans="1:10" ht="15.75" x14ac:dyDescent="0.3">
      <c r="A20" s="120"/>
      <c r="B20" s="127"/>
      <c r="C20" s="128"/>
      <c r="D20" s="140"/>
      <c r="E20" s="140"/>
      <c r="F20" s="141"/>
    </row>
    <row r="21" spans="1:10" ht="15.75" x14ac:dyDescent="0.3">
      <c r="A21" s="120"/>
      <c r="B21" s="127" t="s">
        <v>571</v>
      </c>
      <c r="C21" s="128"/>
      <c r="D21" s="128"/>
      <c r="E21" s="128"/>
      <c r="F21" s="129"/>
    </row>
    <row r="22" spans="1:10" ht="34.5" customHeight="1" x14ac:dyDescent="0.3">
      <c r="A22" s="120"/>
      <c r="B22" s="306" t="s">
        <v>561</v>
      </c>
      <c r="C22" s="307"/>
      <c r="D22" s="307"/>
      <c r="E22" s="307"/>
      <c r="F22" s="308"/>
    </row>
    <row r="23" spans="1:10" ht="15.75" x14ac:dyDescent="0.3">
      <c r="A23" s="120"/>
      <c r="B23" s="130"/>
      <c r="C23" s="131"/>
      <c r="D23" s="131"/>
      <c r="E23" s="131"/>
      <c r="F23" s="132"/>
    </row>
    <row r="24" spans="1:10" ht="15.75" x14ac:dyDescent="0.3">
      <c r="A24" s="120"/>
      <c r="B24" s="130" t="s">
        <v>572</v>
      </c>
      <c r="C24" s="131"/>
      <c r="D24" s="131"/>
      <c r="E24" s="131"/>
      <c r="F24" s="132"/>
    </row>
    <row r="25" spans="1:10" ht="15.75" x14ac:dyDescent="0.3">
      <c r="A25" s="120"/>
      <c r="B25" s="130" t="s">
        <v>573</v>
      </c>
      <c r="C25" s="131"/>
      <c r="D25" s="131"/>
      <c r="E25" s="131"/>
      <c r="F25" s="132"/>
    </row>
    <row r="26" spans="1:10" ht="15.75" x14ac:dyDescent="0.3">
      <c r="A26" s="120"/>
      <c r="B26" s="130" t="s">
        <v>574</v>
      </c>
      <c r="C26" s="131"/>
      <c r="D26" s="131"/>
      <c r="E26" s="131"/>
      <c r="F26" s="132"/>
      <c r="I26" s="138"/>
    </row>
    <row r="27" spans="1:10" ht="15.75" x14ac:dyDescent="0.3">
      <c r="A27" s="120"/>
      <c r="B27" s="130" t="s">
        <v>575</v>
      </c>
      <c r="C27" s="131"/>
      <c r="D27" s="131"/>
      <c r="E27" s="131"/>
      <c r="F27" s="132"/>
      <c r="I27" s="138"/>
    </row>
    <row r="28" spans="1:10" ht="15.75" x14ac:dyDescent="0.3">
      <c r="A28" s="120"/>
      <c r="B28" s="130" t="s">
        <v>576</v>
      </c>
      <c r="C28" s="136"/>
      <c r="D28" s="136"/>
      <c r="E28" s="136"/>
      <c r="F28" s="137"/>
      <c r="I28" s="138"/>
    </row>
    <row r="29" spans="1:10" ht="15.75" x14ac:dyDescent="0.3">
      <c r="A29" s="120"/>
      <c r="B29" s="142"/>
      <c r="C29" s="120"/>
      <c r="D29" s="120"/>
      <c r="E29" s="120"/>
      <c r="F29" s="120"/>
      <c r="I29" s="138"/>
      <c r="J29" s="138"/>
    </row>
    <row r="30" spans="1:10" s="143" customFormat="1" ht="15.75" x14ac:dyDescent="0.3">
      <c r="A30" s="119" t="s">
        <v>461</v>
      </c>
      <c r="B30" s="119" t="s">
        <v>562</v>
      </c>
      <c r="C30" s="119"/>
      <c r="D30" s="119"/>
      <c r="E30" s="119"/>
      <c r="F30" s="119"/>
    </row>
    <row r="31" spans="1:10" s="145" customFormat="1" ht="30" x14ac:dyDescent="0.3">
      <c r="A31" s="120"/>
      <c r="B31" s="144" t="s">
        <v>447</v>
      </c>
      <c r="C31" s="144" t="s">
        <v>462</v>
      </c>
      <c r="D31" s="144" t="s">
        <v>463</v>
      </c>
      <c r="E31" s="144" t="s">
        <v>464</v>
      </c>
      <c r="F31" s="120"/>
      <c r="J31" s="146"/>
    </row>
    <row r="32" spans="1:10" s="145" customFormat="1" ht="15.75" x14ac:dyDescent="0.3">
      <c r="A32" s="120"/>
      <c r="B32" s="124" t="s">
        <v>259</v>
      </c>
      <c r="C32" s="124"/>
      <c r="D32" s="124"/>
      <c r="E32" s="124"/>
      <c r="F32" s="120"/>
    </row>
    <row r="33" spans="1:6" ht="15.75" x14ac:dyDescent="0.3">
      <c r="A33" s="120"/>
      <c r="B33" s="304" t="s">
        <v>465</v>
      </c>
      <c r="C33" s="304"/>
      <c r="D33" s="304"/>
      <c r="E33" s="304"/>
      <c r="F33" s="120"/>
    </row>
    <row r="34" spans="1:6" ht="15.75" x14ac:dyDescent="0.3">
      <c r="A34" s="120"/>
      <c r="B34" s="309" t="s">
        <v>563</v>
      </c>
      <c r="C34" s="310"/>
      <c r="D34" s="310"/>
      <c r="E34" s="311"/>
      <c r="F34" s="120"/>
    </row>
    <row r="35" spans="1:6" ht="15.75" x14ac:dyDescent="0.3">
      <c r="A35" s="120"/>
      <c r="B35" s="312"/>
      <c r="C35" s="313"/>
      <c r="D35" s="313"/>
      <c r="E35" s="314"/>
      <c r="F35" s="120"/>
    </row>
    <row r="36" spans="1:6" ht="15.75" x14ac:dyDescent="0.3">
      <c r="A36" s="120"/>
      <c r="B36" s="312"/>
      <c r="C36" s="313"/>
      <c r="D36" s="313"/>
      <c r="E36" s="314"/>
      <c r="F36" s="120"/>
    </row>
    <row r="37" spans="1:6" ht="15.75" x14ac:dyDescent="0.3">
      <c r="A37" s="120"/>
      <c r="B37" s="312"/>
      <c r="C37" s="313"/>
      <c r="D37" s="313"/>
      <c r="E37" s="314"/>
      <c r="F37" s="120"/>
    </row>
    <row r="38" spans="1:6" ht="15.75" x14ac:dyDescent="0.3">
      <c r="A38" s="120"/>
      <c r="B38" s="312"/>
      <c r="C38" s="313"/>
      <c r="D38" s="313"/>
      <c r="E38" s="314"/>
      <c r="F38" s="120"/>
    </row>
    <row r="39" spans="1:6" ht="15.75" x14ac:dyDescent="0.3">
      <c r="A39" s="120"/>
      <c r="B39" s="312"/>
      <c r="C39" s="313"/>
      <c r="D39" s="313"/>
      <c r="E39" s="314"/>
      <c r="F39" s="120"/>
    </row>
    <row r="40" spans="1:6" ht="15.75" x14ac:dyDescent="0.3">
      <c r="A40" s="120"/>
      <c r="B40" s="315"/>
      <c r="C40" s="316"/>
      <c r="D40" s="316"/>
      <c r="E40" s="317"/>
      <c r="F40" s="120"/>
    </row>
    <row r="41" spans="1:6" ht="15.75" x14ac:dyDescent="0.3">
      <c r="A41" s="120"/>
      <c r="B41" s="151"/>
      <c r="C41" s="151"/>
      <c r="D41" s="151"/>
      <c r="E41" s="151"/>
      <c r="F41" s="120"/>
    </row>
    <row r="42" spans="1:6" s="143" customFormat="1" ht="15.75" x14ac:dyDescent="0.3">
      <c r="A42" s="119" t="s">
        <v>466</v>
      </c>
      <c r="B42" s="119" t="s">
        <v>564</v>
      </c>
      <c r="C42" s="119"/>
      <c r="D42" s="119"/>
      <c r="E42" s="119"/>
      <c r="F42" s="119"/>
    </row>
    <row r="43" spans="1:6" s="145" customFormat="1" ht="30" x14ac:dyDescent="0.3">
      <c r="A43" s="120"/>
      <c r="B43" s="144" t="s">
        <v>447</v>
      </c>
      <c r="C43" s="144" t="s">
        <v>467</v>
      </c>
      <c r="D43" s="144" t="s">
        <v>468</v>
      </c>
      <c r="E43" s="144" t="s">
        <v>463</v>
      </c>
      <c r="F43" s="144" t="s">
        <v>469</v>
      </c>
    </row>
    <row r="44" spans="1:6" s="145" customFormat="1" ht="15.75" x14ac:dyDescent="0.3">
      <c r="A44" s="120"/>
      <c r="B44" s="124" t="s">
        <v>259</v>
      </c>
      <c r="C44" s="124"/>
      <c r="D44" s="124"/>
      <c r="E44" s="124"/>
      <c r="F44" s="124"/>
    </row>
    <row r="45" spans="1:6" s="145" customFormat="1" ht="15.75" x14ac:dyDescent="0.3">
      <c r="A45" s="120"/>
      <c r="B45" s="304" t="s">
        <v>470</v>
      </c>
      <c r="C45" s="304"/>
      <c r="D45" s="304"/>
      <c r="E45" s="304"/>
      <c r="F45" s="124"/>
    </row>
    <row r="46" spans="1:6" s="145" customFormat="1" ht="15.75" x14ac:dyDescent="0.3">
      <c r="A46" s="120"/>
      <c r="B46" s="305" t="s">
        <v>565</v>
      </c>
      <c r="C46" s="305"/>
      <c r="D46" s="305"/>
      <c r="E46" s="305"/>
      <c r="F46" s="304"/>
    </row>
    <row r="47" spans="1:6" s="145" customFormat="1" ht="15.75" x14ac:dyDescent="0.3">
      <c r="A47" s="120"/>
      <c r="B47" s="305"/>
      <c r="C47" s="305"/>
      <c r="D47" s="305"/>
      <c r="E47" s="305"/>
      <c r="F47" s="304"/>
    </row>
    <row r="48" spans="1:6" s="145" customFormat="1" ht="15.75" x14ac:dyDescent="0.3">
      <c r="A48" s="120"/>
      <c r="B48" s="305"/>
      <c r="C48" s="305"/>
      <c r="D48" s="305"/>
      <c r="E48" s="305"/>
      <c r="F48" s="304"/>
    </row>
    <row r="49" spans="1:6" s="145" customFormat="1" ht="15.75" x14ac:dyDescent="0.3">
      <c r="A49" s="120"/>
      <c r="B49" s="305"/>
      <c r="C49" s="305"/>
      <c r="D49" s="305"/>
      <c r="E49" s="305"/>
      <c r="F49" s="304"/>
    </row>
    <row r="50" spans="1:6" s="145" customFormat="1" ht="15.75" x14ac:dyDescent="0.3">
      <c r="A50" s="120"/>
      <c r="B50" s="305"/>
      <c r="C50" s="305"/>
      <c r="D50" s="305"/>
      <c r="E50" s="305"/>
      <c r="F50" s="304"/>
    </row>
    <row r="51" spans="1:6" s="145" customFormat="1" ht="15.75" x14ac:dyDescent="0.3">
      <c r="A51" s="120"/>
      <c r="B51" s="305"/>
      <c r="C51" s="305"/>
      <c r="D51" s="305"/>
      <c r="E51" s="305"/>
      <c r="F51" s="304"/>
    </row>
    <row r="52" spans="1:6" s="145" customFormat="1" ht="15.75" x14ac:dyDescent="0.3">
      <c r="A52" s="120"/>
      <c r="B52" s="305"/>
      <c r="C52" s="305"/>
      <c r="D52" s="305"/>
      <c r="E52" s="305"/>
      <c r="F52" s="304"/>
    </row>
    <row r="53" spans="1:6" ht="15.75" x14ac:dyDescent="0.3">
      <c r="A53" s="120"/>
      <c r="B53" s="120"/>
      <c r="C53" s="120"/>
      <c r="D53" s="120"/>
      <c r="E53" s="120"/>
      <c r="F53" s="120"/>
    </row>
    <row r="54" spans="1:6" s="143" customFormat="1" ht="15.75" x14ac:dyDescent="0.3">
      <c r="A54" s="119" t="s">
        <v>471</v>
      </c>
      <c r="B54" s="119" t="s">
        <v>566</v>
      </c>
      <c r="C54" s="119"/>
      <c r="D54" s="119"/>
      <c r="E54" s="119"/>
      <c r="F54" s="119"/>
    </row>
  </sheetData>
  <sheetProtection selectLockedCells="1" selectUnlockedCells="1"/>
  <mergeCells count="8">
    <mergeCell ref="B45:E45"/>
    <mergeCell ref="B46:F52"/>
    <mergeCell ref="A1:F1"/>
    <mergeCell ref="A3:F3"/>
    <mergeCell ref="B9:F9"/>
    <mergeCell ref="B22:F22"/>
    <mergeCell ref="B33:E33"/>
    <mergeCell ref="B34:E40"/>
  </mergeCells>
  <phoneticPr fontId="0" type="noConversion"/>
  <pageMargins left="0.7" right="0.7" top="0.75" bottom="0.75" header="0.3" footer="0.3"/>
  <pageSetup paperSize="9" scale="57" orientation="portrait" r:id="rId1"/>
  <headerFooter alignWithMargins="0">
    <oddFooter>&amp;CFor internal use only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9"/>
  <sheetViews>
    <sheetView zoomScale="85" zoomScaleNormal="85" workbookViewId="0">
      <selection activeCell="B1" sqref="B1:H1"/>
    </sheetView>
  </sheetViews>
  <sheetFormatPr defaultRowHeight="12.75" x14ac:dyDescent="0.2"/>
  <cols>
    <col min="1" max="2" width="9.140625" style="195"/>
    <col min="3" max="3" width="13.85546875" style="195" bestFit="1" customWidth="1"/>
    <col min="4" max="4" width="52.28515625" style="195" customWidth="1"/>
    <col min="5" max="5" width="38.140625" style="195" customWidth="1"/>
    <col min="6" max="6" width="13.140625" style="195" customWidth="1"/>
    <col min="7" max="7" width="15" style="195" customWidth="1"/>
    <col min="8" max="8" width="12.28515625" style="195" customWidth="1"/>
    <col min="9" max="9" width="9.28515625" style="195" bestFit="1" customWidth="1"/>
    <col min="10" max="16384" width="9.140625" style="195"/>
  </cols>
  <sheetData>
    <row r="1" spans="2:9" ht="18.75" customHeight="1" x14ac:dyDescent="0.2">
      <c r="B1" s="318" t="s">
        <v>557</v>
      </c>
      <c r="C1" s="318"/>
      <c r="D1" s="318"/>
      <c r="E1" s="318"/>
      <c r="F1" s="318"/>
      <c r="G1" s="318"/>
      <c r="H1" s="318"/>
    </row>
    <row r="2" spans="2:9" ht="18.75" customHeight="1" x14ac:dyDescent="0.2">
      <c r="B2" s="318" t="s">
        <v>579</v>
      </c>
      <c r="C2" s="318"/>
      <c r="D2" s="318"/>
      <c r="E2" s="318"/>
      <c r="F2" s="318"/>
      <c r="G2" s="318"/>
      <c r="H2" s="318"/>
    </row>
    <row r="3" spans="2:9" x14ac:dyDescent="0.2">
      <c r="D3" s="195" t="s">
        <v>580</v>
      </c>
    </row>
    <row r="4" spans="2:9" ht="13.5" thickBot="1" x14ac:dyDescent="0.25"/>
    <row r="5" spans="2:9" ht="30.75" thickBot="1" x14ac:dyDescent="0.25">
      <c r="B5" s="55" t="s">
        <v>56</v>
      </c>
      <c r="C5" s="55" t="s">
        <v>57</v>
      </c>
      <c r="D5" s="23" t="s">
        <v>58</v>
      </c>
      <c r="E5" s="23" t="s">
        <v>247</v>
      </c>
      <c r="F5" s="85" t="s">
        <v>59</v>
      </c>
      <c r="G5" s="56" t="s">
        <v>119</v>
      </c>
      <c r="H5" s="57" t="s">
        <v>60</v>
      </c>
      <c r="I5" s="196"/>
    </row>
    <row r="6" spans="2:9" ht="15" x14ac:dyDescent="0.2">
      <c r="B6" s="198"/>
      <c r="C6" s="198"/>
      <c r="D6" s="199"/>
      <c r="E6" s="200"/>
      <c r="F6" s="199"/>
      <c r="G6" s="201"/>
      <c r="H6" s="202"/>
      <c r="I6" s="196"/>
    </row>
    <row r="7" spans="2:9" ht="15" x14ac:dyDescent="0.3">
      <c r="B7" s="203" t="s">
        <v>122</v>
      </c>
      <c r="C7" s="204"/>
      <c r="D7" s="205" t="s">
        <v>120</v>
      </c>
      <c r="E7" s="204" t="s">
        <v>580</v>
      </c>
      <c r="F7" s="206" t="s">
        <v>580</v>
      </c>
      <c r="G7" s="204" t="s">
        <v>580</v>
      </c>
      <c r="H7" s="204" t="s">
        <v>580</v>
      </c>
      <c r="I7" s="196"/>
    </row>
    <row r="8" spans="2:9" ht="15" x14ac:dyDescent="0.3">
      <c r="B8" s="203"/>
      <c r="C8" s="203"/>
      <c r="D8" s="205" t="s">
        <v>121</v>
      </c>
      <c r="E8" s="207" t="s">
        <v>580</v>
      </c>
      <c r="F8" s="208" t="s">
        <v>580</v>
      </c>
      <c r="G8" s="209" t="s">
        <v>580</v>
      </c>
      <c r="H8" s="210" t="s">
        <v>580</v>
      </c>
      <c r="I8" s="196"/>
    </row>
    <row r="9" spans="2:9" ht="15" x14ac:dyDescent="0.3">
      <c r="B9" s="203"/>
      <c r="C9" s="203"/>
      <c r="D9" s="205"/>
      <c r="E9" s="207"/>
      <c r="F9" s="208"/>
      <c r="G9" s="209"/>
      <c r="H9" s="210"/>
      <c r="I9" s="196"/>
    </row>
    <row r="10" spans="2:9" ht="15" x14ac:dyDescent="0.3">
      <c r="B10" s="211">
        <v>1</v>
      </c>
      <c r="C10" s="212" t="s">
        <v>61</v>
      </c>
      <c r="D10" s="205" t="s">
        <v>581</v>
      </c>
      <c r="E10" s="207" t="s">
        <v>582</v>
      </c>
      <c r="F10" s="213">
        <v>126223</v>
      </c>
      <c r="G10" s="214">
        <v>389.65040099999999</v>
      </c>
      <c r="H10" s="215">
        <v>6.9126361734683575E-2</v>
      </c>
      <c r="I10" s="196"/>
    </row>
    <row r="11" spans="2:9" ht="15" x14ac:dyDescent="0.2">
      <c r="B11" s="211">
        <f>B10+1</f>
        <v>2</v>
      </c>
      <c r="C11" s="212" t="s">
        <v>63</v>
      </c>
      <c r="D11" s="216" t="s">
        <v>583</v>
      </c>
      <c r="E11" s="207" t="s">
        <v>584</v>
      </c>
      <c r="F11" s="213">
        <v>11079</v>
      </c>
      <c r="G11" s="214">
        <v>344.09712150000001</v>
      </c>
      <c r="H11" s="215">
        <v>6.1044931640330501E-2</v>
      </c>
      <c r="I11" s="196"/>
    </row>
    <row r="12" spans="2:9" ht="15" x14ac:dyDescent="0.3">
      <c r="B12" s="211">
        <f t="shared" ref="B12:B75" si="0">B11+1</f>
        <v>3</v>
      </c>
      <c r="C12" s="212" t="s">
        <v>62</v>
      </c>
      <c r="D12" s="217" t="s">
        <v>585</v>
      </c>
      <c r="E12" s="212" t="s">
        <v>586</v>
      </c>
      <c r="F12" s="218">
        <v>37734</v>
      </c>
      <c r="G12" s="219">
        <v>322.19175899999999</v>
      </c>
      <c r="H12" s="220">
        <v>5.715878650043528E-2</v>
      </c>
      <c r="I12" s="196"/>
    </row>
    <row r="13" spans="2:9" ht="15" x14ac:dyDescent="0.3">
      <c r="B13" s="211">
        <f t="shared" si="0"/>
        <v>4</v>
      </c>
      <c r="C13" s="212" t="s">
        <v>65</v>
      </c>
      <c r="D13" s="217" t="s">
        <v>587</v>
      </c>
      <c r="E13" s="212" t="s">
        <v>588</v>
      </c>
      <c r="F13" s="218">
        <v>35712</v>
      </c>
      <c r="G13" s="219">
        <v>256.64428800000002</v>
      </c>
      <c r="H13" s="220">
        <v>4.5530264678024318E-2</v>
      </c>
      <c r="I13" s="196"/>
    </row>
    <row r="14" spans="2:9" ht="15" x14ac:dyDescent="0.3">
      <c r="B14" s="211">
        <f t="shared" si="0"/>
        <v>5</v>
      </c>
      <c r="C14" s="212" t="s">
        <v>66</v>
      </c>
      <c r="D14" s="217" t="s">
        <v>589</v>
      </c>
      <c r="E14" s="212" t="s">
        <v>590</v>
      </c>
      <c r="F14" s="218">
        <v>42419</v>
      </c>
      <c r="G14" s="219">
        <v>251.96886000000001</v>
      </c>
      <c r="H14" s="220">
        <v>4.4700815185959079E-2</v>
      </c>
      <c r="I14" s="196"/>
    </row>
    <row r="15" spans="2:9" ht="15" x14ac:dyDescent="0.3">
      <c r="B15" s="211">
        <f t="shared" si="0"/>
        <v>6</v>
      </c>
      <c r="C15" s="212" t="s">
        <v>68</v>
      </c>
      <c r="D15" s="217" t="s">
        <v>591</v>
      </c>
      <c r="E15" s="212" t="s">
        <v>584</v>
      </c>
      <c r="F15" s="218">
        <v>11712</v>
      </c>
      <c r="G15" s="219">
        <v>238.12838400000001</v>
      </c>
      <c r="H15" s="220">
        <v>4.2245430184170756E-2</v>
      </c>
      <c r="I15" s="196"/>
    </row>
    <row r="16" spans="2:9" ht="15" x14ac:dyDescent="0.3">
      <c r="B16" s="211">
        <f t="shared" si="0"/>
        <v>7</v>
      </c>
      <c r="C16" s="212" t="s">
        <v>64</v>
      </c>
      <c r="D16" s="217" t="s">
        <v>592</v>
      </c>
      <c r="E16" s="212" t="s">
        <v>590</v>
      </c>
      <c r="F16" s="218">
        <v>26517</v>
      </c>
      <c r="G16" s="219">
        <v>213.13038750000001</v>
      </c>
      <c r="H16" s="220">
        <v>3.7810632878004617E-2</v>
      </c>
      <c r="I16" s="196"/>
    </row>
    <row r="17" spans="2:9" ht="15" x14ac:dyDescent="0.3">
      <c r="B17" s="211">
        <f t="shared" si="0"/>
        <v>8</v>
      </c>
      <c r="C17" s="212" t="s">
        <v>67</v>
      </c>
      <c r="D17" s="217" t="s">
        <v>593</v>
      </c>
      <c r="E17" s="212" t="s">
        <v>594</v>
      </c>
      <c r="F17" s="218">
        <v>18683</v>
      </c>
      <c r="G17" s="219">
        <v>135.36767649999999</v>
      </c>
      <c r="H17" s="220">
        <v>2.4015052849702123E-2</v>
      </c>
      <c r="I17" s="196"/>
    </row>
    <row r="18" spans="2:9" ht="15" x14ac:dyDescent="0.3">
      <c r="B18" s="211">
        <f t="shared" si="0"/>
        <v>9</v>
      </c>
      <c r="C18" s="212" t="s">
        <v>72</v>
      </c>
      <c r="D18" s="217" t="s">
        <v>595</v>
      </c>
      <c r="E18" s="212" t="s">
        <v>596</v>
      </c>
      <c r="F18" s="218">
        <v>41285</v>
      </c>
      <c r="G18" s="219">
        <v>123.5453625</v>
      </c>
      <c r="H18" s="220">
        <v>2.1917702116820384E-2</v>
      </c>
      <c r="I18" s="196"/>
    </row>
    <row r="19" spans="2:9" ht="15" x14ac:dyDescent="0.3">
      <c r="B19" s="211">
        <f t="shared" si="0"/>
        <v>10</v>
      </c>
      <c r="C19" s="212" t="s">
        <v>70</v>
      </c>
      <c r="D19" s="217" t="s">
        <v>597</v>
      </c>
      <c r="E19" s="212" t="s">
        <v>582</v>
      </c>
      <c r="F19" s="218">
        <v>16256</v>
      </c>
      <c r="G19" s="219">
        <v>102.648512</v>
      </c>
      <c r="H19" s="220">
        <v>1.8210473167302111E-2</v>
      </c>
      <c r="I19" s="196"/>
    </row>
    <row r="20" spans="2:9" ht="15" x14ac:dyDescent="0.3">
      <c r="B20" s="211">
        <f t="shared" si="0"/>
        <v>11</v>
      </c>
      <c r="C20" s="212" t="s">
        <v>71</v>
      </c>
      <c r="D20" s="217" t="s">
        <v>598</v>
      </c>
      <c r="E20" s="212" t="s">
        <v>599</v>
      </c>
      <c r="F20" s="218">
        <v>40659</v>
      </c>
      <c r="G20" s="219">
        <v>101.30189849999999</v>
      </c>
      <c r="H20" s="220">
        <v>1.7971575705169621E-2</v>
      </c>
      <c r="I20" s="196"/>
    </row>
    <row r="21" spans="2:9" ht="15" x14ac:dyDescent="0.3">
      <c r="B21" s="211">
        <f t="shared" si="0"/>
        <v>12</v>
      </c>
      <c r="C21" s="212" t="s">
        <v>77</v>
      </c>
      <c r="D21" s="217" t="s">
        <v>600</v>
      </c>
      <c r="E21" s="212" t="s">
        <v>601</v>
      </c>
      <c r="F21" s="218">
        <v>17285</v>
      </c>
      <c r="G21" s="219">
        <v>90.089420000000004</v>
      </c>
      <c r="H21" s="220">
        <v>1.5982413515821938E-2</v>
      </c>
      <c r="I21" s="196"/>
    </row>
    <row r="22" spans="2:9" ht="15" x14ac:dyDescent="0.3">
      <c r="B22" s="211">
        <f t="shared" si="0"/>
        <v>13</v>
      </c>
      <c r="C22" s="212" t="s">
        <v>69</v>
      </c>
      <c r="D22" s="217" t="s">
        <v>602</v>
      </c>
      <c r="E22" s="212" t="s">
        <v>590</v>
      </c>
      <c r="F22" s="218">
        <v>5924</v>
      </c>
      <c r="G22" s="219">
        <v>89.982597999999996</v>
      </c>
      <c r="H22" s="220">
        <v>1.5963462640385208E-2</v>
      </c>
      <c r="I22" s="196"/>
    </row>
    <row r="23" spans="2:9" ht="15" x14ac:dyDescent="0.3">
      <c r="B23" s="211">
        <f t="shared" si="0"/>
        <v>14</v>
      </c>
      <c r="C23" s="212" t="s">
        <v>73</v>
      </c>
      <c r="D23" s="217" t="s">
        <v>603</v>
      </c>
      <c r="E23" s="212" t="s">
        <v>596</v>
      </c>
      <c r="F23" s="218">
        <v>10564</v>
      </c>
      <c r="G23" s="219">
        <v>82.742530000000002</v>
      </c>
      <c r="H23" s="220">
        <v>1.4679030343466548E-2</v>
      </c>
      <c r="I23" s="196"/>
    </row>
    <row r="24" spans="2:9" ht="15" x14ac:dyDescent="0.3">
      <c r="B24" s="211">
        <f t="shared" si="0"/>
        <v>15</v>
      </c>
      <c r="C24" s="212" t="s">
        <v>74</v>
      </c>
      <c r="D24" s="217" t="s">
        <v>604</v>
      </c>
      <c r="E24" s="212" t="s">
        <v>605</v>
      </c>
      <c r="F24" s="218">
        <v>27346</v>
      </c>
      <c r="G24" s="219">
        <v>81.791886000000005</v>
      </c>
      <c r="H24" s="220">
        <v>1.451038028983833E-2</v>
      </c>
      <c r="I24" s="196"/>
    </row>
    <row r="25" spans="2:9" ht="15" x14ac:dyDescent="0.3">
      <c r="B25" s="211">
        <f t="shared" si="0"/>
        <v>16</v>
      </c>
      <c r="C25" s="212" t="s">
        <v>606</v>
      </c>
      <c r="D25" s="217" t="s">
        <v>607</v>
      </c>
      <c r="E25" s="212" t="s">
        <v>584</v>
      </c>
      <c r="F25" s="218">
        <v>14987</v>
      </c>
      <c r="G25" s="219">
        <v>72.477131999999997</v>
      </c>
      <c r="H25" s="220">
        <v>1.2857886021075623E-2</v>
      </c>
      <c r="I25" s="196"/>
    </row>
    <row r="26" spans="2:9" ht="15" x14ac:dyDescent="0.3">
      <c r="B26" s="211">
        <f t="shared" si="0"/>
        <v>17</v>
      </c>
      <c r="C26" s="212" t="s">
        <v>83</v>
      </c>
      <c r="D26" s="217" t="s">
        <v>608</v>
      </c>
      <c r="E26" s="212" t="s">
        <v>601</v>
      </c>
      <c r="F26" s="218">
        <v>2910</v>
      </c>
      <c r="G26" s="219">
        <v>66.723389999999995</v>
      </c>
      <c r="H26" s="220">
        <v>1.1837137037373071E-2</v>
      </c>
      <c r="I26" s="196"/>
    </row>
    <row r="27" spans="2:9" ht="15" x14ac:dyDescent="0.3">
      <c r="B27" s="211">
        <f t="shared" si="0"/>
        <v>18</v>
      </c>
      <c r="C27" s="212" t="s">
        <v>96</v>
      </c>
      <c r="D27" s="217" t="s">
        <v>609</v>
      </c>
      <c r="E27" s="212" t="s">
        <v>584</v>
      </c>
      <c r="F27" s="218">
        <v>6098</v>
      </c>
      <c r="G27" s="219">
        <v>63.446641</v>
      </c>
      <c r="H27" s="220">
        <v>1.1255821745238256E-2</v>
      </c>
      <c r="I27" s="196"/>
    </row>
    <row r="28" spans="2:9" ht="15" x14ac:dyDescent="0.3">
      <c r="B28" s="211">
        <f t="shared" si="0"/>
        <v>19</v>
      </c>
      <c r="C28" s="212" t="s">
        <v>81</v>
      </c>
      <c r="D28" s="217" t="s">
        <v>610</v>
      </c>
      <c r="E28" s="212" t="s">
        <v>611</v>
      </c>
      <c r="F28" s="218">
        <v>47368</v>
      </c>
      <c r="G28" s="219">
        <v>62.004711999999998</v>
      </c>
      <c r="H28" s="220">
        <v>1.1000014731068828E-2</v>
      </c>
      <c r="I28" s="196"/>
    </row>
    <row r="29" spans="2:9" ht="15" x14ac:dyDescent="0.3">
      <c r="B29" s="211">
        <f t="shared" si="0"/>
        <v>20</v>
      </c>
      <c r="C29" s="212" t="s">
        <v>75</v>
      </c>
      <c r="D29" s="217" t="s">
        <v>612</v>
      </c>
      <c r="E29" s="212" t="s">
        <v>590</v>
      </c>
      <c r="F29" s="218">
        <v>7120</v>
      </c>
      <c r="G29" s="219">
        <v>59.306040000000003</v>
      </c>
      <c r="H29" s="220">
        <v>1.052125383053722E-2</v>
      </c>
      <c r="I29" s="196"/>
    </row>
    <row r="30" spans="2:9" ht="15" x14ac:dyDescent="0.3">
      <c r="B30" s="211">
        <f t="shared" si="0"/>
        <v>21</v>
      </c>
      <c r="C30" s="212" t="s">
        <v>79</v>
      </c>
      <c r="D30" s="217" t="s">
        <v>613</v>
      </c>
      <c r="E30" s="212" t="s">
        <v>590</v>
      </c>
      <c r="F30" s="218">
        <v>8706</v>
      </c>
      <c r="G30" s="219">
        <v>57.424776000000001</v>
      </c>
      <c r="H30" s="220">
        <v>1.0187506103218859E-2</v>
      </c>
      <c r="I30" s="196"/>
    </row>
    <row r="31" spans="2:9" ht="15" x14ac:dyDescent="0.3">
      <c r="B31" s="211">
        <f t="shared" si="0"/>
        <v>22</v>
      </c>
      <c r="C31" s="212" t="s">
        <v>78</v>
      </c>
      <c r="D31" s="217" t="s">
        <v>614</v>
      </c>
      <c r="E31" s="212" t="s">
        <v>596</v>
      </c>
      <c r="F31" s="218">
        <v>3084</v>
      </c>
      <c r="G31" s="219">
        <v>56.653080000000003</v>
      </c>
      <c r="H31" s="220">
        <v>1.005060251808638E-2</v>
      </c>
      <c r="I31" s="196"/>
    </row>
    <row r="32" spans="2:9" ht="15" x14ac:dyDescent="0.3">
      <c r="B32" s="211">
        <f t="shared" si="0"/>
        <v>23</v>
      </c>
      <c r="C32" s="212" t="s">
        <v>85</v>
      </c>
      <c r="D32" s="217" t="s">
        <v>615</v>
      </c>
      <c r="E32" s="212" t="s">
        <v>601</v>
      </c>
      <c r="F32" s="218">
        <v>11660</v>
      </c>
      <c r="G32" s="219">
        <v>48.616370000000003</v>
      </c>
      <c r="H32" s="220">
        <v>8.6248410632258493E-3</v>
      </c>
      <c r="I32" s="196"/>
    </row>
    <row r="33" spans="2:9" ht="15" x14ac:dyDescent="0.3">
      <c r="B33" s="211">
        <f t="shared" si="0"/>
        <v>24</v>
      </c>
      <c r="C33" s="212" t="s">
        <v>166</v>
      </c>
      <c r="D33" s="217" t="s">
        <v>616</v>
      </c>
      <c r="E33" s="212" t="s">
        <v>584</v>
      </c>
      <c r="F33" s="218">
        <v>3391</v>
      </c>
      <c r="G33" s="219">
        <v>46.626249999999999</v>
      </c>
      <c r="H33" s="220">
        <v>8.2717816164438913E-3</v>
      </c>
      <c r="I33" s="196"/>
    </row>
    <row r="34" spans="2:9" ht="15" x14ac:dyDescent="0.3">
      <c r="B34" s="211">
        <f t="shared" si="0"/>
        <v>25</v>
      </c>
      <c r="C34" s="212" t="s">
        <v>88</v>
      </c>
      <c r="D34" s="217" t="s">
        <v>617</v>
      </c>
      <c r="E34" s="212" t="s">
        <v>596</v>
      </c>
      <c r="F34" s="218">
        <v>2193</v>
      </c>
      <c r="G34" s="219">
        <v>44.879745</v>
      </c>
      <c r="H34" s="220">
        <v>7.9619409590453803E-3</v>
      </c>
      <c r="I34" s="196"/>
    </row>
    <row r="35" spans="2:9" ht="15" x14ac:dyDescent="0.3">
      <c r="B35" s="211">
        <f t="shared" si="0"/>
        <v>26</v>
      </c>
      <c r="C35" s="212" t="s">
        <v>125</v>
      </c>
      <c r="D35" s="217" t="s">
        <v>618</v>
      </c>
      <c r="E35" s="212" t="s">
        <v>582</v>
      </c>
      <c r="F35" s="218">
        <v>1999</v>
      </c>
      <c r="G35" s="219">
        <v>43.994991499999998</v>
      </c>
      <c r="H35" s="220">
        <v>7.8049802826799328E-3</v>
      </c>
      <c r="I35" s="196"/>
    </row>
    <row r="36" spans="2:9" ht="15" x14ac:dyDescent="0.3">
      <c r="B36" s="211">
        <f t="shared" si="0"/>
        <v>27</v>
      </c>
      <c r="C36" s="212" t="s">
        <v>554</v>
      </c>
      <c r="D36" s="221" t="s">
        <v>619</v>
      </c>
      <c r="E36" s="212" t="s">
        <v>582</v>
      </c>
      <c r="F36" s="222">
        <v>10407</v>
      </c>
      <c r="G36" s="219">
        <v>43.808266500000002</v>
      </c>
      <c r="H36" s="220">
        <v>7.7718541268700517E-3</v>
      </c>
      <c r="I36" s="196"/>
    </row>
    <row r="37" spans="2:9" ht="15" x14ac:dyDescent="0.3">
      <c r="B37" s="211">
        <f t="shared" si="0"/>
        <v>28</v>
      </c>
      <c r="C37" s="212" t="s">
        <v>97</v>
      </c>
      <c r="D37" s="217" t="s">
        <v>620</v>
      </c>
      <c r="E37" s="212" t="s">
        <v>599</v>
      </c>
      <c r="F37" s="218">
        <v>13591</v>
      </c>
      <c r="G37" s="219">
        <v>43.586337</v>
      </c>
      <c r="H37" s="220">
        <v>7.7324824776757338E-3</v>
      </c>
      <c r="I37" s="196"/>
    </row>
    <row r="38" spans="2:9" ht="15" x14ac:dyDescent="0.3">
      <c r="B38" s="211">
        <f t="shared" si="0"/>
        <v>29</v>
      </c>
      <c r="C38" s="212" t="s">
        <v>98</v>
      </c>
      <c r="D38" s="217" t="s">
        <v>621</v>
      </c>
      <c r="E38" s="212" t="s">
        <v>601</v>
      </c>
      <c r="F38" s="218">
        <v>5473</v>
      </c>
      <c r="G38" s="219">
        <v>43.576025999999999</v>
      </c>
      <c r="H38" s="220">
        <v>7.730653243279934E-3</v>
      </c>
      <c r="I38" s="196"/>
    </row>
    <row r="39" spans="2:9" ht="15" x14ac:dyDescent="0.3">
      <c r="B39" s="211">
        <f t="shared" si="0"/>
        <v>30</v>
      </c>
      <c r="C39" s="212" t="s">
        <v>76</v>
      </c>
      <c r="D39" s="217" t="s">
        <v>622</v>
      </c>
      <c r="E39" s="212" t="s">
        <v>623</v>
      </c>
      <c r="F39" s="218">
        <v>15320</v>
      </c>
      <c r="G39" s="219">
        <v>41.976799999999997</v>
      </c>
      <c r="H39" s="220">
        <v>7.4469407802931166E-3</v>
      </c>
      <c r="I39" s="196"/>
    </row>
    <row r="40" spans="2:9" ht="15" x14ac:dyDescent="0.3">
      <c r="B40" s="211">
        <f t="shared" si="0"/>
        <v>31</v>
      </c>
      <c r="C40" s="212" t="s">
        <v>89</v>
      </c>
      <c r="D40" s="217" t="s">
        <v>624</v>
      </c>
      <c r="E40" s="212" t="s">
        <v>596</v>
      </c>
      <c r="F40" s="218">
        <v>3040</v>
      </c>
      <c r="G40" s="219">
        <v>37.803919999999998</v>
      </c>
      <c r="H40" s="220">
        <v>6.7066463737811971E-3</v>
      </c>
      <c r="I40" s="196"/>
    </row>
    <row r="41" spans="2:9" ht="15" x14ac:dyDescent="0.3">
      <c r="B41" s="211">
        <f t="shared" si="0"/>
        <v>32</v>
      </c>
      <c r="C41" s="212" t="s">
        <v>80</v>
      </c>
      <c r="D41" s="217" t="s">
        <v>625</v>
      </c>
      <c r="E41" s="212" t="s">
        <v>626</v>
      </c>
      <c r="F41" s="218">
        <v>14514</v>
      </c>
      <c r="G41" s="219">
        <v>36.488196000000002</v>
      </c>
      <c r="H41" s="220">
        <v>6.4732288976703358E-3</v>
      </c>
      <c r="I41" s="196"/>
    </row>
    <row r="42" spans="2:9" ht="15" x14ac:dyDescent="0.3">
      <c r="B42" s="211">
        <f t="shared" si="0"/>
        <v>33</v>
      </c>
      <c r="C42" s="212" t="s">
        <v>124</v>
      </c>
      <c r="D42" s="217" t="s">
        <v>627</v>
      </c>
      <c r="E42" s="212" t="s">
        <v>590</v>
      </c>
      <c r="F42" s="218">
        <v>9746</v>
      </c>
      <c r="G42" s="219">
        <v>34.768855000000002</v>
      </c>
      <c r="H42" s="220">
        <v>6.168207299832246E-3</v>
      </c>
      <c r="I42" s="196"/>
    </row>
    <row r="43" spans="2:9" ht="15" x14ac:dyDescent="0.3">
      <c r="B43" s="211">
        <f t="shared" si="0"/>
        <v>34</v>
      </c>
      <c r="C43" s="212" t="s">
        <v>86</v>
      </c>
      <c r="D43" s="217" t="s">
        <v>628</v>
      </c>
      <c r="E43" s="212" t="s">
        <v>629</v>
      </c>
      <c r="F43" s="218">
        <v>2334</v>
      </c>
      <c r="G43" s="219">
        <v>34.422998999999997</v>
      </c>
      <c r="H43" s="220">
        <v>6.1068503324000203E-3</v>
      </c>
      <c r="I43" s="196"/>
    </row>
    <row r="44" spans="2:9" ht="15" x14ac:dyDescent="0.3">
      <c r="B44" s="211">
        <f t="shared" si="0"/>
        <v>35</v>
      </c>
      <c r="C44" s="212" t="s">
        <v>82</v>
      </c>
      <c r="D44" s="217" t="s">
        <v>630</v>
      </c>
      <c r="E44" s="212" t="s">
        <v>629</v>
      </c>
      <c r="F44" s="218">
        <v>1461</v>
      </c>
      <c r="G44" s="219">
        <v>33.020060999999998</v>
      </c>
      <c r="H44" s="220">
        <v>5.8579605598489239E-3</v>
      </c>
      <c r="I44" s="196"/>
    </row>
    <row r="45" spans="2:9" ht="15" x14ac:dyDescent="0.3">
      <c r="B45" s="211">
        <f t="shared" si="0"/>
        <v>36</v>
      </c>
      <c r="C45" s="212" t="s">
        <v>92</v>
      </c>
      <c r="D45" s="217" t="s">
        <v>631</v>
      </c>
      <c r="E45" s="212" t="s">
        <v>611</v>
      </c>
      <c r="F45" s="218">
        <v>32531</v>
      </c>
      <c r="G45" s="219">
        <v>31.7665215</v>
      </c>
      <c r="H45" s="220">
        <v>5.6355749939587599E-3</v>
      </c>
      <c r="I45" s="196"/>
    </row>
    <row r="46" spans="2:9" ht="15" x14ac:dyDescent="0.3">
      <c r="B46" s="211">
        <f t="shared" si="0"/>
        <v>37</v>
      </c>
      <c r="C46" s="212" t="s">
        <v>94</v>
      </c>
      <c r="D46" s="217" t="s">
        <v>632</v>
      </c>
      <c r="E46" s="212" t="s">
        <v>633</v>
      </c>
      <c r="F46" s="218">
        <v>29557</v>
      </c>
      <c r="G46" s="219">
        <v>31.049628500000001</v>
      </c>
      <c r="H46" s="220">
        <v>5.508393795849169E-3</v>
      </c>
      <c r="I46" s="196"/>
    </row>
    <row r="47" spans="2:9" ht="15" x14ac:dyDescent="0.3">
      <c r="B47" s="211">
        <f t="shared" si="0"/>
        <v>38</v>
      </c>
      <c r="C47" s="212" t="s">
        <v>91</v>
      </c>
      <c r="D47" s="217" t="s">
        <v>634</v>
      </c>
      <c r="E47" s="212" t="s">
        <v>635</v>
      </c>
      <c r="F47" s="218">
        <v>10322</v>
      </c>
      <c r="G47" s="219">
        <v>30.496348999999999</v>
      </c>
      <c r="H47" s="220">
        <v>5.4102386322480798E-3</v>
      </c>
      <c r="I47" s="196"/>
    </row>
    <row r="48" spans="2:9" ht="15" x14ac:dyDescent="0.3">
      <c r="B48" s="211">
        <f t="shared" si="0"/>
        <v>39</v>
      </c>
      <c r="C48" s="212" t="s">
        <v>95</v>
      </c>
      <c r="D48" s="217" t="s">
        <v>636</v>
      </c>
      <c r="E48" s="212" t="s">
        <v>629</v>
      </c>
      <c r="F48" s="218">
        <v>17554</v>
      </c>
      <c r="G48" s="219">
        <v>30.122664</v>
      </c>
      <c r="H48" s="220">
        <v>5.3439446301925672E-3</v>
      </c>
      <c r="I48" s="196"/>
    </row>
    <row r="49" spans="2:9" ht="15" x14ac:dyDescent="0.3">
      <c r="B49" s="211">
        <f t="shared" si="0"/>
        <v>40</v>
      </c>
      <c r="C49" s="212" t="s">
        <v>143</v>
      </c>
      <c r="D49" s="217" t="s">
        <v>637</v>
      </c>
      <c r="E49" s="212" t="s">
        <v>605</v>
      </c>
      <c r="F49" s="218">
        <v>18495</v>
      </c>
      <c r="G49" s="219">
        <v>29.573505000000001</v>
      </c>
      <c r="H49" s="220">
        <v>5.2465204684659711E-3</v>
      </c>
      <c r="I49" s="196"/>
    </row>
    <row r="50" spans="2:9" ht="15" x14ac:dyDescent="0.3">
      <c r="B50" s="211">
        <f t="shared" si="0"/>
        <v>41</v>
      </c>
      <c r="C50" s="212" t="s">
        <v>127</v>
      </c>
      <c r="D50" s="217" t="s">
        <v>638</v>
      </c>
      <c r="E50" s="212" t="s">
        <v>639</v>
      </c>
      <c r="F50" s="218">
        <v>12546</v>
      </c>
      <c r="G50" s="219">
        <v>29.043990000000001</v>
      </c>
      <c r="H50" s="220">
        <v>5.1525812723558122E-3</v>
      </c>
      <c r="I50" s="196"/>
    </row>
    <row r="51" spans="2:9" ht="15" x14ac:dyDescent="0.3">
      <c r="B51" s="211">
        <f t="shared" si="0"/>
        <v>42</v>
      </c>
      <c r="C51" s="212" t="s">
        <v>90</v>
      </c>
      <c r="D51" s="217" t="s">
        <v>640</v>
      </c>
      <c r="E51" s="212" t="s">
        <v>611</v>
      </c>
      <c r="F51" s="218">
        <v>36825</v>
      </c>
      <c r="G51" s="219">
        <v>27.931762500000001</v>
      </c>
      <c r="H51" s="220">
        <v>4.9552653186215245E-3</v>
      </c>
      <c r="I51" s="196"/>
    </row>
    <row r="52" spans="2:9" ht="15" x14ac:dyDescent="0.3">
      <c r="B52" s="211">
        <f t="shared" si="0"/>
        <v>43</v>
      </c>
      <c r="C52" s="212" t="s">
        <v>138</v>
      </c>
      <c r="D52" s="217" t="s">
        <v>641</v>
      </c>
      <c r="E52" s="212" t="s">
        <v>582</v>
      </c>
      <c r="F52" s="218">
        <v>2869</v>
      </c>
      <c r="G52" s="219">
        <v>23.238900000000001</v>
      </c>
      <c r="H52" s="220">
        <v>4.1227228397389439E-3</v>
      </c>
      <c r="I52" s="196"/>
    </row>
    <row r="53" spans="2:9" ht="15" x14ac:dyDescent="0.3">
      <c r="B53" s="211">
        <f t="shared" si="0"/>
        <v>44</v>
      </c>
      <c r="C53" s="212" t="s">
        <v>87</v>
      </c>
      <c r="D53" s="217" t="s">
        <v>642</v>
      </c>
      <c r="E53" s="212" t="s">
        <v>588</v>
      </c>
      <c r="F53" s="218">
        <v>28422</v>
      </c>
      <c r="G53" s="219">
        <v>22.879709999999999</v>
      </c>
      <c r="H53" s="220">
        <v>4.0590003392416817E-3</v>
      </c>
      <c r="I53" s="196"/>
    </row>
    <row r="54" spans="2:9" ht="15" x14ac:dyDescent="0.3">
      <c r="B54" s="211">
        <f t="shared" si="0"/>
        <v>45</v>
      </c>
      <c r="C54" s="212" t="s">
        <v>130</v>
      </c>
      <c r="D54" s="217" t="s">
        <v>643</v>
      </c>
      <c r="E54" s="212" t="s">
        <v>601</v>
      </c>
      <c r="F54" s="218">
        <v>960</v>
      </c>
      <c r="G54" s="219">
        <v>22.568639999999998</v>
      </c>
      <c r="H54" s="220">
        <v>4.0038146207370369E-3</v>
      </c>
      <c r="I54" s="196"/>
    </row>
    <row r="55" spans="2:9" ht="15" x14ac:dyDescent="0.3">
      <c r="B55" s="211">
        <f t="shared" si="0"/>
        <v>46</v>
      </c>
      <c r="C55" s="212" t="s">
        <v>53</v>
      </c>
      <c r="D55" s="217" t="s">
        <v>644</v>
      </c>
      <c r="E55" s="212" t="s">
        <v>626</v>
      </c>
      <c r="F55" s="218">
        <v>18217</v>
      </c>
      <c r="G55" s="219">
        <v>21.678229999999999</v>
      </c>
      <c r="H55" s="220">
        <v>3.8458504467127948E-3</v>
      </c>
      <c r="I55" s="196"/>
    </row>
    <row r="56" spans="2:9" ht="15" x14ac:dyDescent="0.3">
      <c r="B56" s="211">
        <f t="shared" si="0"/>
        <v>47</v>
      </c>
      <c r="C56" s="212" t="s">
        <v>84</v>
      </c>
      <c r="D56" s="217" t="s">
        <v>645</v>
      </c>
      <c r="E56" s="212" t="s">
        <v>646</v>
      </c>
      <c r="F56" s="218">
        <v>18154</v>
      </c>
      <c r="G56" s="219">
        <v>21.603259999999999</v>
      </c>
      <c r="H56" s="220">
        <v>3.8325503106781621E-3</v>
      </c>
      <c r="I56" s="196"/>
    </row>
    <row r="57" spans="2:9" ht="15" x14ac:dyDescent="0.3">
      <c r="B57" s="211">
        <f t="shared" si="0"/>
        <v>48</v>
      </c>
      <c r="C57" s="212" t="s">
        <v>126</v>
      </c>
      <c r="D57" s="217" t="s">
        <v>647</v>
      </c>
      <c r="E57" s="212" t="s">
        <v>648</v>
      </c>
      <c r="F57" s="218">
        <v>9577</v>
      </c>
      <c r="G57" s="219">
        <v>21.514730499999999</v>
      </c>
      <c r="H57" s="220">
        <v>3.8168446365007842E-3</v>
      </c>
      <c r="I57" s="196"/>
    </row>
    <row r="58" spans="2:9" ht="15" x14ac:dyDescent="0.3">
      <c r="B58" s="211">
        <f t="shared" si="0"/>
        <v>49</v>
      </c>
      <c r="C58" s="212" t="s">
        <v>99</v>
      </c>
      <c r="D58" s="217" t="s">
        <v>649</v>
      </c>
      <c r="E58" s="212" t="s">
        <v>629</v>
      </c>
      <c r="F58" s="218">
        <v>2144</v>
      </c>
      <c r="G58" s="219">
        <v>20.670304000000002</v>
      </c>
      <c r="H58" s="220">
        <v>3.6670382163160585E-3</v>
      </c>
      <c r="I58" s="196"/>
    </row>
    <row r="59" spans="2:9" ht="15" x14ac:dyDescent="0.3">
      <c r="B59" s="211">
        <f t="shared" si="0"/>
        <v>50</v>
      </c>
      <c r="C59" s="212" t="s">
        <v>140</v>
      </c>
      <c r="D59" s="217" t="s">
        <v>650</v>
      </c>
      <c r="E59" s="212" t="s">
        <v>582</v>
      </c>
      <c r="F59" s="218">
        <v>12567</v>
      </c>
      <c r="G59" s="219">
        <v>20.496777000000002</v>
      </c>
      <c r="H59" s="220">
        <v>3.6362534663403117E-3</v>
      </c>
      <c r="I59" s="196"/>
    </row>
    <row r="60" spans="2:9" ht="15" x14ac:dyDescent="0.3">
      <c r="B60" s="211">
        <f t="shared" si="0"/>
        <v>51</v>
      </c>
      <c r="C60" s="212" t="s">
        <v>135</v>
      </c>
      <c r="D60" s="217" t="s">
        <v>651</v>
      </c>
      <c r="E60" s="212" t="s">
        <v>588</v>
      </c>
      <c r="F60" s="218">
        <v>3869</v>
      </c>
      <c r="G60" s="219">
        <v>20.058830499999999</v>
      </c>
      <c r="H60" s="220">
        <v>3.5585590815745212E-3</v>
      </c>
      <c r="I60" s="196"/>
    </row>
    <row r="61" spans="2:9" ht="15" x14ac:dyDescent="0.3">
      <c r="B61" s="211">
        <f t="shared" si="0"/>
        <v>52</v>
      </c>
      <c r="C61" s="212" t="s">
        <v>100</v>
      </c>
      <c r="D61" s="217" t="s">
        <v>652</v>
      </c>
      <c r="E61" s="212" t="s">
        <v>590</v>
      </c>
      <c r="F61" s="218">
        <v>4316</v>
      </c>
      <c r="G61" s="219">
        <v>19.888127999999998</v>
      </c>
      <c r="H61" s="220">
        <v>3.5282754151552613E-3</v>
      </c>
      <c r="I61" s="196"/>
    </row>
    <row r="62" spans="2:9" ht="15" x14ac:dyDescent="0.3">
      <c r="B62" s="211">
        <f t="shared" si="0"/>
        <v>53</v>
      </c>
      <c r="C62" s="212" t="s">
        <v>93</v>
      </c>
      <c r="D62" s="217" t="s">
        <v>653</v>
      </c>
      <c r="E62" s="212" t="s">
        <v>623</v>
      </c>
      <c r="F62" s="218">
        <v>8780</v>
      </c>
      <c r="G62" s="219">
        <v>19.478429999999999</v>
      </c>
      <c r="H62" s="220">
        <v>3.4555924868757228E-3</v>
      </c>
      <c r="I62" s="196"/>
    </row>
    <row r="63" spans="2:9" ht="15" x14ac:dyDescent="0.3">
      <c r="B63" s="211">
        <f t="shared" si="0"/>
        <v>54</v>
      </c>
      <c r="C63" s="212" t="s">
        <v>164</v>
      </c>
      <c r="D63" s="217" t="s">
        <v>654</v>
      </c>
      <c r="E63" s="212" t="s">
        <v>605</v>
      </c>
      <c r="F63" s="218">
        <v>15242</v>
      </c>
      <c r="G63" s="219">
        <v>18.778144000000001</v>
      </c>
      <c r="H63" s="220">
        <v>3.3313574720277989E-3</v>
      </c>
      <c r="I63" s="196"/>
    </row>
    <row r="64" spans="2:9" ht="15" x14ac:dyDescent="0.3">
      <c r="B64" s="211">
        <f t="shared" si="0"/>
        <v>55</v>
      </c>
      <c r="C64" s="212" t="s">
        <v>131</v>
      </c>
      <c r="D64" s="217" t="s">
        <v>655</v>
      </c>
      <c r="E64" s="212" t="s">
        <v>582</v>
      </c>
      <c r="F64" s="218">
        <v>1531</v>
      </c>
      <c r="G64" s="219">
        <v>18.422523000000002</v>
      </c>
      <c r="H64" s="220">
        <v>3.2682681339355995E-3</v>
      </c>
      <c r="I64" s="196"/>
    </row>
    <row r="65" spans="2:9" ht="15" x14ac:dyDescent="0.3">
      <c r="B65" s="211">
        <f t="shared" si="0"/>
        <v>56</v>
      </c>
      <c r="C65" s="212" t="s">
        <v>133</v>
      </c>
      <c r="D65" s="217" t="s">
        <v>656</v>
      </c>
      <c r="E65" s="212" t="s">
        <v>657</v>
      </c>
      <c r="F65" s="218">
        <v>208</v>
      </c>
      <c r="G65" s="219">
        <v>17.163432</v>
      </c>
      <c r="H65" s="220">
        <v>3.0448976980281452E-3</v>
      </c>
      <c r="I65" s="196"/>
    </row>
    <row r="66" spans="2:9" ht="15" x14ac:dyDescent="0.3">
      <c r="B66" s="211">
        <f t="shared" si="0"/>
        <v>57</v>
      </c>
      <c r="C66" s="212" t="s">
        <v>107</v>
      </c>
      <c r="D66" s="217" t="s">
        <v>658</v>
      </c>
      <c r="E66" s="212" t="s">
        <v>626</v>
      </c>
      <c r="F66" s="218">
        <v>8961</v>
      </c>
      <c r="G66" s="219">
        <v>16.913887500000001</v>
      </c>
      <c r="H66" s="220">
        <v>3.0006269791179887E-3</v>
      </c>
      <c r="I66" s="196"/>
    </row>
    <row r="67" spans="2:9" ht="15" x14ac:dyDescent="0.3">
      <c r="B67" s="211">
        <f t="shared" si="0"/>
        <v>58</v>
      </c>
      <c r="C67" s="212" t="s">
        <v>146</v>
      </c>
      <c r="D67" s="217" t="s">
        <v>659</v>
      </c>
      <c r="E67" s="212" t="s">
        <v>601</v>
      </c>
      <c r="F67" s="218">
        <v>3219</v>
      </c>
      <c r="G67" s="219">
        <v>16.576240500000001</v>
      </c>
      <c r="H67" s="220">
        <v>2.9407263384392418E-3</v>
      </c>
      <c r="I67" s="196"/>
    </row>
    <row r="68" spans="2:9" ht="15" x14ac:dyDescent="0.3">
      <c r="B68" s="211">
        <f t="shared" si="0"/>
        <v>59</v>
      </c>
      <c r="C68" s="212" t="s">
        <v>103</v>
      </c>
      <c r="D68" s="217" t="s">
        <v>660</v>
      </c>
      <c r="E68" s="212" t="s">
        <v>586</v>
      </c>
      <c r="F68" s="218">
        <v>5938</v>
      </c>
      <c r="G68" s="219">
        <v>16.210740000000001</v>
      </c>
      <c r="H68" s="220">
        <v>2.8758843166875234E-3</v>
      </c>
      <c r="I68" s="196"/>
    </row>
    <row r="69" spans="2:9" ht="15" x14ac:dyDescent="0.3">
      <c r="B69" s="211">
        <f t="shared" si="0"/>
        <v>60</v>
      </c>
      <c r="C69" s="212" t="s">
        <v>661</v>
      </c>
      <c r="D69" s="217" t="s">
        <v>662</v>
      </c>
      <c r="E69" s="212" t="s">
        <v>588</v>
      </c>
      <c r="F69" s="218">
        <v>6248</v>
      </c>
      <c r="G69" s="219">
        <v>15.788696</v>
      </c>
      <c r="H69" s="220">
        <v>2.8010111325792058E-3</v>
      </c>
      <c r="I69" s="196"/>
    </row>
    <row r="70" spans="2:9" ht="15" x14ac:dyDescent="0.3">
      <c r="B70" s="211">
        <f t="shared" si="0"/>
        <v>61</v>
      </c>
      <c r="C70" s="212" t="s">
        <v>149</v>
      </c>
      <c r="D70" s="217" t="s">
        <v>663</v>
      </c>
      <c r="E70" s="212" t="s">
        <v>664</v>
      </c>
      <c r="F70" s="218">
        <v>1752</v>
      </c>
      <c r="G70" s="219">
        <v>15.146915999999999</v>
      </c>
      <c r="H70" s="220">
        <v>2.6871554395779167E-3</v>
      </c>
      <c r="I70" s="196"/>
    </row>
    <row r="71" spans="2:9" ht="15" x14ac:dyDescent="0.3">
      <c r="B71" s="211">
        <f t="shared" si="0"/>
        <v>62</v>
      </c>
      <c r="C71" s="212" t="s">
        <v>148</v>
      </c>
      <c r="D71" s="217" t="s">
        <v>665</v>
      </c>
      <c r="E71" s="212" t="s">
        <v>666</v>
      </c>
      <c r="F71" s="218">
        <v>11892</v>
      </c>
      <c r="G71" s="219">
        <v>14.977974</v>
      </c>
      <c r="H71" s="220">
        <v>2.6571840966145587E-3</v>
      </c>
      <c r="I71" s="196"/>
    </row>
    <row r="72" spans="2:9" ht="15" x14ac:dyDescent="0.3">
      <c r="B72" s="211">
        <f t="shared" si="0"/>
        <v>63</v>
      </c>
      <c r="C72" s="212" t="s">
        <v>128</v>
      </c>
      <c r="D72" s="217" t="s">
        <v>667</v>
      </c>
      <c r="E72" s="212" t="s">
        <v>590</v>
      </c>
      <c r="F72" s="218">
        <v>6146</v>
      </c>
      <c r="G72" s="219">
        <v>14.956291</v>
      </c>
      <c r="H72" s="220">
        <v>2.6533373999407034E-3</v>
      </c>
      <c r="I72" s="196"/>
    </row>
    <row r="73" spans="2:9" ht="15" x14ac:dyDescent="0.3">
      <c r="B73" s="211">
        <f t="shared" si="0"/>
        <v>64</v>
      </c>
      <c r="C73" s="212" t="s">
        <v>132</v>
      </c>
      <c r="D73" s="217" t="s">
        <v>668</v>
      </c>
      <c r="E73" s="212" t="s">
        <v>623</v>
      </c>
      <c r="F73" s="218">
        <v>2731</v>
      </c>
      <c r="G73" s="219">
        <v>14.7869995</v>
      </c>
      <c r="H73" s="220">
        <v>2.62330405354205E-3</v>
      </c>
      <c r="I73" s="196"/>
    </row>
    <row r="74" spans="2:9" ht="15" x14ac:dyDescent="0.3">
      <c r="B74" s="211">
        <f t="shared" si="0"/>
        <v>65</v>
      </c>
      <c r="C74" s="212" t="s">
        <v>101</v>
      </c>
      <c r="D74" s="217" t="s">
        <v>669</v>
      </c>
      <c r="E74" s="212" t="s">
        <v>590</v>
      </c>
      <c r="F74" s="218">
        <v>3422</v>
      </c>
      <c r="G74" s="219">
        <v>14.709467</v>
      </c>
      <c r="H74" s="220">
        <v>2.6095493143516381E-3</v>
      </c>
      <c r="I74" s="196"/>
    </row>
    <row r="75" spans="2:9" ht="15" x14ac:dyDescent="0.3">
      <c r="B75" s="211">
        <f t="shared" si="0"/>
        <v>66</v>
      </c>
      <c r="C75" s="212" t="s">
        <v>141</v>
      </c>
      <c r="D75" s="217" t="s">
        <v>670</v>
      </c>
      <c r="E75" s="212" t="s">
        <v>601</v>
      </c>
      <c r="F75" s="218">
        <v>1459</v>
      </c>
      <c r="G75" s="219">
        <v>14.506107500000001</v>
      </c>
      <c r="H75" s="220">
        <v>2.5734720966120767E-3</v>
      </c>
      <c r="I75" s="196"/>
    </row>
    <row r="76" spans="2:9" ht="15" x14ac:dyDescent="0.3">
      <c r="B76" s="211">
        <f t="shared" ref="B76:B139" si="1">B75+1</f>
        <v>67</v>
      </c>
      <c r="C76" s="212" t="s">
        <v>105</v>
      </c>
      <c r="D76" s="217" t="s">
        <v>671</v>
      </c>
      <c r="E76" s="212" t="s">
        <v>601</v>
      </c>
      <c r="F76" s="218">
        <v>3548</v>
      </c>
      <c r="G76" s="219">
        <v>14.470518</v>
      </c>
      <c r="H76" s="220">
        <v>2.5671583018754547E-3</v>
      </c>
      <c r="I76" s="196"/>
    </row>
    <row r="77" spans="2:9" ht="15" x14ac:dyDescent="0.3">
      <c r="B77" s="211">
        <f t="shared" si="1"/>
        <v>68</v>
      </c>
      <c r="C77" s="212" t="s">
        <v>154</v>
      </c>
      <c r="D77" s="217" t="s">
        <v>672</v>
      </c>
      <c r="E77" s="212" t="s">
        <v>584</v>
      </c>
      <c r="F77" s="218">
        <v>483</v>
      </c>
      <c r="G77" s="219">
        <v>14.3279535</v>
      </c>
      <c r="H77" s="220">
        <v>2.5418664885673392E-3</v>
      </c>
      <c r="I77" s="196"/>
    </row>
    <row r="78" spans="2:9" ht="15" x14ac:dyDescent="0.3">
      <c r="B78" s="211">
        <f t="shared" si="1"/>
        <v>69</v>
      </c>
      <c r="C78" s="212" t="s">
        <v>156</v>
      </c>
      <c r="D78" s="217" t="s">
        <v>673</v>
      </c>
      <c r="E78" s="212" t="s">
        <v>674</v>
      </c>
      <c r="F78" s="218">
        <v>1245</v>
      </c>
      <c r="G78" s="219">
        <v>14.143822500000001</v>
      </c>
      <c r="H78" s="220">
        <v>2.5092005242056885E-3</v>
      </c>
      <c r="I78" s="196"/>
    </row>
    <row r="79" spans="2:9" ht="15" x14ac:dyDescent="0.3">
      <c r="B79" s="211">
        <f t="shared" si="1"/>
        <v>70</v>
      </c>
      <c r="C79" s="212" t="s">
        <v>675</v>
      </c>
      <c r="D79" s="217" t="s">
        <v>676</v>
      </c>
      <c r="E79" s="212" t="s">
        <v>599</v>
      </c>
      <c r="F79" s="218">
        <v>3131</v>
      </c>
      <c r="G79" s="219">
        <v>13.6088915</v>
      </c>
      <c r="H79" s="220">
        <v>2.414300496606086E-3</v>
      </c>
      <c r="I79" s="196"/>
    </row>
    <row r="80" spans="2:9" ht="15" x14ac:dyDescent="0.3">
      <c r="B80" s="211">
        <f t="shared" si="1"/>
        <v>71</v>
      </c>
      <c r="C80" s="212" t="s">
        <v>104</v>
      </c>
      <c r="D80" s="217" t="s">
        <v>677</v>
      </c>
      <c r="E80" s="212" t="s">
        <v>678</v>
      </c>
      <c r="F80" s="218">
        <v>10229</v>
      </c>
      <c r="G80" s="219">
        <v>13.277241999999999</v>
      </c>
      <c r="H80" s="220">
        <v>2.3554638490694987E-3</v>
      </c>
      <c r="I80" s="196"/>
    </row>
    <row r="81" spans="2:9" ht="15" x14ac:dyDescent="0.3">
      <c r="B81" s="211">
        <f t="shared" si="1"/>
        <v>72</v>
      </c>
      <c r="C81" s="212" t="s">
        <v>139</v>
      </c>
      <c r="D81" s="217" t="s">
        <v>679</v>
      </c>
      <c r="E81" s="212" t="s">
        <v>657</v>
      </c>
      <c r="F81" s="218">
        <v>10548</v>
      </c>
      <c r="G81" s="219">
        <v>13.211370000000001</v>
      </c>
      <c r="H81" s="220">
        <v>2.3437777538197545E-3</v>
      </c>
      <c r="I81" s="196"/>
    </row>
    <row r="82" spans="2:9" ht="15" x14ac:dyDescent="0.3">
      <c r="B82" s="211">
        <f t="shared" si="1"/>
        <v>73</v>
      </c>
      <c r="C82" s="212" t="s">
        <v>18</v>
      </c>
      <c r="D82" s="217" t="s">
        <v>680</v>
      </c>
      <c r="E82" s="212" t="s">
        <v>582</v>
      </c>
      <c r="F82" s="218">
        <v>9208</v>
      </c>
      <c r="G82" s="219">
        <v>12.79912</v>
      </c>
      <c r="H82" s="220">
        <v>2.2706420851485876E-3</v>
      </c>
      <c r="I82" s="196"/>
    </row>
    <row r="83" spans="2:9" ht="15" x14ac:dyDescent="0.3">
      <c r="B83" s="211">
        <f t="shared" si="1"/>
        <v>74</v>
      </c>
      <c r="C83" s="212" t="s">
        <v>137</v>
      </c>
      <c r="D83" s="217" t="s">
        <v>681</v>
      </c>
      <c r="E83" s="212" t="s">
        <v>588</v>
      </c>
      <c r="F83" s="218">
        <v>7534</v>
      </c>
      <c r="G83" s="219">
        <v>12.721159</v>
      </c>
      <c r="H83" s="220">
        <v>2.2568113274402243E-3</v>
      </c>
      <c r="I83" s="196"/>
    </row>
    <row r="84" spans="2:9" ht="15" x14ac:dyDescent="0.3">
      <c r="B84" s="211">
        <f t="shared" si="1"/>
        <v>75</v>
      </c>
      <c r="C84" s="212" t="s">
        <v>682</v>
      </c>
      <c r="D84" s="217" t="s">
        <v>683</v>
      </c>
      <c r="E84" s="212" t="s">
        <v>582</v>
      </c>
      <c r="F84" s="218">
        <v>5969</v>
      </c>
      <c r="G84" s="219">
        <v>12.6871095</v>
      </c>
      <c r="H84" s="220">
        <v>2.2507707381123434E-3</v>
      </c>
      <c r="I84" s="196"/>
    </row>
    <row r="85" spans="2:9" ht="15" x14ac:dyDescent="0.3">
      <c r="B85" s="211">
        <f t="shared" si="1"/>
        <v>76</v>
      </c>
      <c r="C85" s="212" t="s">
        <v>142</v>
      </c>
      <c r="D85" s="217" t="s">
        <v>684</v>
      </c>
      <c r="E85" s="212" t="s">
        <v>685</v>
      </c>
      <c r="F85" s="218">
        <v>3121</v>
      </c>
      <c r="G85" s="219">
        <v>12.278014000000001</v>
      </c>
      <c r="H85" s="220">
        <v>2.1781946970138221E-3</v>
      </c>
      <c r="I85" s="196"/>
    </row>
    <row r="86" spans="2:9" ht="15" x14ac:dyDescent="0.3">
      <c r="B86" s="211">
        <f t="shared" si="1"/>
        <v>77</v>
      </c>
      <c r="C86" s="212" t="s">
        <v>686</v>
      </c>
      <c r="D86" s="217" t="s">
        <v>687</v>
      </c>
      <c r="E86" s="212" t="s">
        <v>586</v>
      </c>
      <c r="F86" s="218">
        <v>5529</v>
      </c>
      <c r="G86" s="219">
        <v>11.577726</v>
      </c>
      <c r="H86" s="220">
        <v>2.0539593273536786E-3</v>
      </c>
      <c r="I86" s="196"/>
    </row>
    <row r="87" spans="2:9" ht="15" x14ac:dyDescent="0.3">
      <c r="B87" s="211">
        <f t="shared" si="1"/>
        <v>78</v>
      </c>
      <c r="C87" s="212" t="s">
        <v>161</v>
      </c>
      <c r="D87" s="217" t="s">
        <v>688</v>
      </c>
      <c r="E87" s="212" t="s">
        <v>666</v>
      </c>
      <c r="F87" s="218">
        <v>1103</v>
      </c>
      <c r="G87" s="219">
        <v>11.4916055</v>
      </c>
      <c r="H87" s="220">
        <v>2.0386810244942604E-3</v>
      </c>
      <c r="I87" s="196"/>
    </row>
    <row r="88" spans="2:9" ht="15" x14ac:dyDescent="0.3">
      <c r="B88" s="211">
        <f t="shared" si="1"/>
        <v>79</v>
      </c>
      <c r="C88" s="212" t="s">
        <v>129</v>
      </c>
      <c r="D88" s="217" t="s">
        <v>689</v>
      </c>
      <c r="E88" s="212" t="s">
        <v>588</v>
      </c>
      <c r="F88" s="218">
        <v>6922</v>
      </c>
      <c r="G88" s="219">
        <v>11.483598000000001</v>
      </c>
      <c r="H88" s="220">
        <v>2.0372604450718604E-3</v>
      </c>
      <c r="I88" s="196"/>
    </row>
    <row r="89" spans="2:9" ht="15" x14ac:dyDescent="0.3">
      <c r="B89" s="211">
        <f t="shared" si="1"/>
        <v>80</v>
      </c>
      <c r="C89" s="212" t="s">
        <v>155</v>
      </c>
      <c r="D89" s="217" t="s">
        <v>690</v>
      </c>
      <c r="E89" s="212" t="s">
        <v>588</v>
      </c>
      <c r="F89" s="218">
        <v>1410</v>
      </c>
      <c r="G89" s="219">
        <v>11.34768</v>
      </c>
      <c r="H89" s="220">
        <v>2.0131477614710172E-3</v>
      </c>
      <c r="I89" s="196"/>
    </row>
    <row r="90" spans="2:9" ht="15" x14ac:dyDescent="0.3">
      <c r="B90" s="211">
        <f t="shared" si="1"/>
        <v>81</v>
      </c>
      <c r="C90" s="212" t="s">
        <v>691</v>
      </c>
      <c r="D90" s="217" t="s">
        <v>692</v>
      </c>
      <c r="E90" s="212" t="s">
        <v>601</v>
      </c>
      <c r="F90" s="218">
        <v>1775</v>
      </c>
      <c r="G90" s="219">
        <v>11.156762499999999</v>
      </c>
      <c r="H90" s="220">
        <v>1.979277830546754E-3</v>
      </c>
      <c r="I90" s="196"/>
    </row>
    <row r="91" spans="2:9" ht="15" x14ac:dyDescent="0.3">
      <c r="B91" s="211">
        <f t="shared" si="1"/>
        <v>82</v>
      </c>
      <c r="C91" s="212" t="s">
        <v>19</v>
      </c>
      <c r="D91" s="217" t="s">
        <v>693</v>
      </c>
      <c r="E91" s="212" t="s">
        <v>582</v>
      </c>
      <c r="F91" s="218">
        <v>1530</v>
      </c>
      <c r="G91" s="219">
        <v>10.947915</v>
      </c>
      <c r="H91" s="220">
        <v>1.9422270080778599E-3</v>
      </c>
      <c r="I91" s="196"/>
    </row>
    <row r="92" spans="2:9" ht="15" x14ac:dyDescent="0.3">
      <c r="B92" s="211">
        <f t="shared" si="1"/>
        <v>83</v>
      </c>
      <c r="C92" s="212" t="s">
        <v>151</v>
      </c>
      <c r="D92" s="217" t="s">
        <v>694</v>
      </c>
      <c r="E92" s="212" t="s">
        <v>611</v>
      </c>
      <c r="F92" s="218">
        <v>16125</v>
      </c>
      <c r="G92" s="219">
        <v>10.916625</v>
      </c>
      <c r="H92" s="220">
        <v>1.9366759709093437E-3</v>
      </c>
      <c r="I92" s="196"/>
    </row>
    <row r="93" spans="2:9" ht="15" x14ac:dyDescent="0.3">
      <c r="B93" s="211">
        <f t="shared" si="1"/>
        <v>84</v>
      </c>
      <c r="C93" s="212" t="s">
        <v>136</v>
      </c>
      <c r="D93" s="217" t="s">
        <v>695</v>
      </c>
      <c r="E93" s="212" t="s">
        <v>582</v>
      </c>
      <c r="F93" s="218">
        <v>266</v>
      </c>
      <c r="G93" s="219">
        <v>10.815958999999999</v>
      </c>
      <c r="H93" s="220">
        <v>1.918817207483142E-3</v>
      </c>
      <c r="I93" s="196"/>
    </row>
    <row r="94" spans="2:9" ht="15" x14ac:dyDescent="0.3">
      <c r="B94" s="211">
        <f t="shared" si="1"/>
        <v>85</v>
      </c>
      <c r="C94" s="212" t="s">
        <v>696</v>
      </c>
      <c r="D94" s="217" t="s">
        <v>697</v>
      </c>
      <c r="E94" s="212" t="s">
        <v>586</v>
      </c>
      <c r="F94" s="218">
        <v>3292</v>
      </c>
      <c r="G94" s="219">
        <v>10.649620000000001</v>
      </c>
      <c r="H94" s="220">
        <v>1.8893076526230008E-3</v>
      </c>
      <c r="I94" s="196"/>
    </row>
    <row r="95" spans="2:9" ht="15" x14ac:dyDescent="0.3">
      <c r="B95" s="211">
        <f t="shared" si="1"/>
        <v>86</v>
      </c>
      <c r="C95" s="212" t="s">
        <v>106</v>
      </c>
      <c r="D95" s="217" t="s">
        <v>698</v>
      </c>
      <c r="E95" s="212" t="s">
        <v>611</v>
      </c>
      <c r="F95" s="218">
        <v>3110</v>
      </c>
      <c r="G95" s="219">
        <v>10.645530000000001</v>
      </c>
      <c r="H95" s="220">
        <v>1.8885820616348502E-3</v>
      </c>
      <c r="I95" s="196"/>
    </row>
    <row r="96" spans="2:9" ht="15" x14ac:dyDescent="0.3">
      <c r="B96" s="211">
        <f t="shared" si="1"/>
        <v>87</v>
      </c>
      <c r="C96" s="212" t="s">
        <v>699</v>
      </c>
      <c r="D96" s="217" t="s">
        <v>700</v>
      </c>
      <c r="E96" s="212" t="s">
        <v>590</v>
      </c>
      <c r="F96" s="218">
        <v>2427</v>
      </c>
      <c r="G96" s="219">
        <v>10.6411815</v>
      </c>
      <c r="H96" s="220">
        <v>1.8878106111673751E-3</v>
      </c>
      <c r="I96" s="196"/>
    </row>
    <row r="97" spans="2:9" ht="15" x14ac:dyDescent="0.3">
      <c r="B97" s="211">
        <f t="shared" si="1"/>
        <v>88</v>
      </c>
      <c r="C97" s="212" t="s">
        <v>134</v>
      </c>
      <c r="D97" s="217" t="s">
        <v>701</v>
      </c>
      <c r="E97" s="212" t="s">
        <v>590</v>
      </c>
      <c r="F97" s="218">
        <v>3935</v>
      </c>
      <c r="G97" s="219">
        <v>10.0795025</v>
      </c>
      <c r="H97" s="220">
        <v>1.7881653249489341E-3</v>
      </c>
      <c r="I97" s="196"/>
    </row>
    <row r="98" spans="2:9" ht="15" x14ac:dyDescent="0.3">
      <c r="B98" s="211">
        <f t="shared" si="1"/>
        <v>89</v>
      </c>
      <c r="C98" s="212" t="s">
        <v>150</v>
      </c>
      <c r="D98" s="217" t="s">
        <v>702</v>
      </c>
      <c r="E98" s="212" t="s">
        <v>703</v>
      </c>
      <c r="F98" s="218">
        <v>4036</v>
      </c>
      <c r="G98" s="219">
        <v>9.9951539999999994</v>
      </c>
      <c r="H98" s="220">
        <v>1.7732013857156778E-3</v>
      </c>
      <c r="I98" s="196"/>
    </row>
    <row r="99" spans="2:9" ht="15" x14ac:dyDescent="0.3">
      <c r="B99" s="211">
        <f t="shared" si="1"/>
        <v>90</v>
      </c>
      <c r="C99" s="212" t="s">
        <v>22</v>
      </c>
      <c r="D99" s="217" t="s">
        <v>704</v>
      </c>
      <c r="E99" s="212" t="s">
        <v>601</v>
      </c>
      <c r="F99" s="218">
        <v>1569</v>
      </c>
      <c r="G99" s="219">
        <v>9.7270155000000003</v>
      </c>
      <c r="H99" s="220">
        <v>1.7256319776041346E-3</v>
      </c>
      <c r="I99" s="196"/>
    </row>
    <row r="100" spans="2:9" ht="15" x14ac:dyDescent="0.3">
      <c r="B100" s="211">
        <f t="shared" si="1"/>
        <v>91</v>
      </c>
      <c r="C100" s="212" t="s">
        <v>163</v>
      </c>
      <c r="D100" s="217" t="s">
        <v>705</v>
      </c>
      <c r="E100" s="212" t="s">
        <v>706</v>
      </c>
      <c r="F100" s="218">
        <v>7235</v>
      </c>
      <c r="G100" s="219">
        <v>9.6514900000000008</v>
      </c>
      <c r="H100" s="220">
        <v>1.7122332924756343E-3</v>
      </c>
      <c r="I100" s="196"/>
    </row>
    <row r="101" spans="2:9" ht="15" x14ac:dyDescent="0.3">
      <c r="B101" s="211">
        <f t="shared" si="1"/>
        <v>92</v>
      </c>
      <c r="C101" s="212" t="s">
        <v>43</v>
      </c>
      <c r="D101" s="217" t="s">
        <v>707</v>
      </c>
      <c r="E101" s="212" t="s">
        <v>582</v>
      </c>
      <c r="F101" s="218">
        <v>1352</v>
      </c>
      <c r="G101" s="219">
        <v>9.4964479999999991</v>
      </c>
      <c r="H101" s="220">
        <v>1.6847278944353309E-3</v>
      </c>
      <c r="I101" s="196"/>
    </row>
    <row r="102" spans="2:9" ht="15" x14ac:dyDescent="0.3">
      <c r="B102" s="211">
        <f t="shared" si="1"/>
        <v>93</v>
      </c>
      <c r="C102" s="212" t="s">
        <v>102</v>
      </c>
      <c r="D102" s="217" t="s">
        <v>708</v>
      </c>
      <c r="E102" s="212" t="s">
        <v>678</v>
      </c>
      <c r="F102" s="218">
        <v>27983</v>
      </c>
      <c r="G102" s="219">
        <v>9.2623730000000002</v>
      </c>
      <c r="H102" s="220">
        <v>1.6432015593372028E-3</v>
      </c>
      <c r="I102" s="196"/>
    </row>
    <row r="103" spans="2:9" ht="15" x14ac:dyDescent="0.3">
      <c r="B103" s="211">
        <f t="shared" si="1"/>
        <v>94</v>
      </c>
      <c r="C103" s="212" t="s">
        <v>709</v>
      </c>
      <c r="D103" s="217" t="s">
        <v>710</v>
      </c>
      <c r="E103" s="212" t="s">
        <v>657</v>
      </c>
      <c r="F103" s="218">
        <v>4649</v>
      </c>
      <c r="G103" s="219">
        <v>9.0306824999999993</v>
      </c>
      <c r="H103" s="220">
        <v>1.6020982491073495E-3</v>
      </c>
      <c r="I103" s="196"/>
    </row>
    <row r="104" spans="2:9" ht="15" x14ac:dyDescent="0.3">
      <c r="B104" s="211">
        <f t="shared" si="1"/>
        <v>95</v>
      </c>
      <c r="C104" s="212" t="s">
        <v>162</v>
      </c>
      <c r="D104" s="217" t="s">
        <v>711</v>
      </c>
      <c r="E104" s="212" t="s">
        <v>712</v>
      </c>
      <c r="F104" s="218">
        <v>6318</v>
      </c>
      <c r="G104" s="219">
        <v>8.9399700000000006</v>
      </c>
      <c r="H104" s="220">
        <v>1.5860052973927753E-3</v>
      </c>
      <c r="I104" s="196"/>
    </row>
    <row r="105" spans="2:9" ht="15" x14ac:dyDescent="0.3">
      <c r="B105" s="211">
        <f t="shared" si="1"/>
        <v>96</v>
      </c>
      <c r="C105" s="212" t="s">
        <v>108</v>
      </c>
      <c r="D105" s="217" t="s">
        <v>713</v>
      </c>
      <c r="E105" s="212" t="s">
        <v>646</v>
      </c>
      <c r="F105" s="218">
        <v>2046</v>
      </c>
      <c r="G105" s="219">
        <v>8.8530420000000003</v>
      </c>
      <c r="H105" s="220">
        <v>1.5705837390998774E-3</v>
      </c>
      <c r="I105" s="196"/>
    </row>
    <row r="106" spans="2:9" ht="15" x14ac:dyDescent="0.3">
      <c r="B106" s="211">
        <f t="shared" si="1"/>
        <v>97</v>
      </c>
      <c r="C106" s="212" t="s">
        <v>385</v>
      </c>
      <c r="D106" s="217" t="s">
        <v>714</v>
      </c>
      <c r="E106" s="212" t="s">
        <v>639</v>
      </c>
      <c r="F106" s="218">
        <v>2264</v>
      </c>
      <c r="G106" s="219">
        <v>8.8273360000000007</v>
      </c>
      <c r="H106" s="220">
        <v>1.5660233376472126E-3</v>
      </c>
      <c r="I106" s="196"/>
    </row>
    <row r="107" spans="2:9" ht="15" x14ac:dyDescent="0.3">
      <c r="B107" s="211">
        <f t="shared" si="1"/>
        <v>98</v>
      </c>
      <c r="C107" s="212" t="s">
        <v>153</v>
      </c>
      <c r="D107" s="217" t="s">
        <v>715</v>
      </c>
      <c r="E107" s="212" t="s">
        <v>623</v>
      </c>
      <c r="F107" s="218">
        <v>18986</v>
      </c>
      <c r="G107" s="219">
        <v>8.7810249999999996</v>
      </c>
      <c r="H107" s="220">
        <v>1.5578074833068115E-3</v>
      </c>
      <c r="I107" s="196"/>
    </row>
    <row r="108" spans="2:9" ht="15" x14ac:dyDescent="0.3">
      <c r="B108" s="211">
        <f t="shared" si="1"/>
        <v>99</v>
      </c>
      <c r="C108" s="212" t="s">
        <v>144</v>
      </c>
      <c r="D108" s="217" t="s">
        <v>716</v>
      </c>
      <c r="E108" s="212" t="s">
        <v>588</v>
      </c>
      <c r="F108" s="218">
        <v>7973</v>
      </c>
      <c r="G108" s="219">
        <v>8.6985430000000008</v>
      </c>
      <c r="H108" s="220">
        <v>1.5431746725770717E-3</v>
      </c>
      <c r="I108" s="196"/>
    </row>
    <row r="109" spans="2:9" ht="15" x14ac:dyDescent="0.3">
      <c r="B109" s="211">
        <f t="shared" si="1"/>
        <v>100</v>
      </c>
      <c r="C109" s="212" t="s">
        <v>717</v>
      </c>
      <c r="D109" s="217" t="s">
        <v>718</v>
      </c>
      <c r="E109" s="212" t="s">
        <v>601</v>
      </c>
      <c r="F109" s="218">
        <v>986</v>
      </c>
      <c r="G109" s="219">
        <v>8.616161</v>
      </c>
      <c r="H109" s="220">
        <v>1.5285596024582893E-3</v>
      </c>
      <c r="I109" s="196"/>
    </row>
    <row r="110" spans="2:9" ht="15" x14ac:dyDescent="0.3">
      <c r="B110" s="211">
        <f t="shared" si="1"/>
        <v>101</v>
      </c>
      <c r="C110" s="212" t="s">
        <v>371</v>
      </c>
      <c r="D110" s="217" t="s">
        <v>719</v>
      </c>
      <c r="E110" s="212" t="s">
        <v>588</v>
      </c>
      <c r="F110" s="218">
        <v>765</v>
      </c>
      <c r="G110" s="219">
        <v>8.5110074999999998</v>
      </c>
      <c r="H110" s="220">
        <v>1.5099047291153818E-3</v>
      </c>
      <c r="I110" s="196"/>
    </row>
    <row r="111" spans="2:9" ht="15" x14ac:dyDescent="0.3">
      <c r="B111" s="211">
        <f t="shared" si="1"/>
        <v>102</v>
      </c>
      <c r="C111" s="212" t="s">
        <v>158</v>
      </c>
      <c r="D111" s="217" t="s">
        <v>720</v>
      </c>
      <c r="E111" s="212" t="s">
        <v>635</v>
      </c>
      <c r="F111" s="218">
        <v>6894</v>
      </c>
      <c r="G111" s="219">
        <v>8.3693159999999995</v>
      </c>
      <c r="H111" s="220">
        <v>1.4847677913409232E-3</v>
      </c>
      <c r="I111" s="196"/>
    </row>
    <row r="112" spans="2:9" ht="15" x14ac:dyDescent="0.3">
      <c r="B112" s="211">
        <f t="shared" si="1"/>
        <v>103</v>
      </c>
      <c r="C112" s="212" t="s">
        <v>40</v>
      </c>
      <c r="D112" s="217" t="s">
        <v>721</v>
      </c>
      <c r="E112" s="212" t="s">
        <v>588</v>
      </c>
      <c r="F112" s="218">
        <v>1372</v>
      </c>
      <c r="G112" s="219">
        <v>8.0961719999999993</v>
      </c>
      <c r="H112" s="220">
        <v>1.4363103769479159E-3</v>
      </c>
      <c r="I112" s="196"/>
    </row>
    <row r="113" spans="2:9" ht="15" x14ac:dyDescent="0.3">
      <c r="B113" s="211">
        <f t="shared" si="1"/>
        <v>104</v>
      </c>
      <c r="C113" s="212" t="s">
        <v>157</v>
      </c>
      <c r="D113" s="217" t="s">
        <v>722</v>
      </c>
      <c r="E113" s="212" t="s">
        <v>588</v>
      </c>
      <c r="F113" s="218">
        <v>2589</v>
      </c>
      <c r="G113" s="219">
        <v>8.0841525000000001</v>
      </c>
      <c r="H113" s="220">
        <v>1.4341780442139122E-3</v>
      </c>
      <c r="I113" s="196"/>
    </row>
    <row r="114" spans="2:9" ht="15" x14ac:dyDescent="0.3">
      <c r="B114" s="211">
        <f t="shared" si="1"/>
        <v>105</v>
      </c>
      <c r="C114" s="212" t="s">
        <v>36</v>
      </c>
      <c r="D114" s="217" t="s">
        <v>723</v>
      </c>
      <c r="E114" s="212" t="s">
        <v>703</v>
      </c>
      <c r="F114" s="218">
        <v>3527</v>
      </c>
      <c r="G114" s="219">
        <v>7.9251690000000004</v>
      </c>
      <c r="H114" s="220">
        <v>1.4059733999927297E-3</v>
      </c>
      <c r="I114" s="196"/>
    </row>
    <row r="115" spans="2:9" ht="15" x14ac:dyDescent="0.3">
      <c r="B115" s="211">
        <f t="shared" si="1"/>
        <v>106</v>
      </c>
      <c r="C115" s="212" t="s">
        <v>724</v>
      </c>
      <c r="D115" s="217" t="s">
        <v>725</v>
      </c>
      <c r="E115" s="212" t="s">
        <v>601</v>
      </c>
      <c r="F115" s="218">
        <v>1186</v>
      </c>
      <c r="G115" s="219">
        <v>7.7570329999999998</v>
      </c>
      <c r="H115" s="220">
        <v>1.376145046353687E-3</v>
      </c>
      <c r="I115" s="196"/>
    </row>
    <row r="116" spans="2:9" ht="15" x14ac:dyDescent="0.3">
      <c r="B116" s="211">
        <f t="shared" si="1"/>
        <v>107</v>
      </c>
      <c r="C116" s="212" t="s">
        <v>726</v>
      </c>
      <c r="D116" s="217" t="s">
        <v>727</v>
      </c>
      <c r="E116" s="212" t="s">
        <v>588</v>
      </c>
      <c r="F116" s="218">
        <v>1600</v>
      </c>
      <c r="G116" s="219">
        <v>7.7408000000000001</v>
      </c>
      <c r="H116" s="220">
        <v>1.3732652129770004E-3</v>
      </c>
      <c r="I116" s="196"/>
    </row>
    <row r="117" spans="2:9" ht="15" x14ac:dyDescent="0.3">
      <c r="B117" s="211">
        <f t="shared" si="1"/>
        <v>108</v>
      </c>
      <c r="C117" s="212" t="s">
        <v>728</v>
      </c>
      <c r="D117" s="217" t="s">
        <v>729</v>
      </c>
      <c r="E117" s="212" t="s">
        <v>657</v>
      </c>
      <c r="F117" s="218">
        <v>59</v>
      </c>
      <c r="G117" s="219">
        <v>7.6074305000000004</v>
      </c>
      <c r="H117" s="220">
        <v>1.3496046488464021E-3</v>
      </c>
      <c r="I117" s="196"/>
    </row>
    <row r="118" spans="2:9" ht="15" x14ac:dyDescent="0.3">
      <c r="B118" s="211">
        <f t="shared" si="1"/>
        <v>109</v>
      </c>
      <c r="C118" s="212" t="s">
        <v>165</v>
      </c>
      <c r="D118" s="217" t="s">
        <v>730</v>
      </c>
      <c r="E118" s="212" t="s">
        <v>685</v>
      </c>
      <c r="F118" s="218">
        <v>3100</v>
      </c>
      <c r="G118" s="219">
        <v>7.4694500000000001</v>
      </c>
      <c r="H118" s="220">
        <v>1.325126065144566E-3</v>
      </c>
      <c r="I118" s="196"/>
    </row>
    <row r="119" spans="2:9" ht="15" x14ac:dyDescent="0.3">
      <c r="B119" s="211">
        <f t="shared" si="1"/>
        <v>110</v>
      </c>
      <c r="C119" s="212" t="s">
        <v>731</v>
      </c>
      <c r="D119" s="217" t="s">
        <v>732</v>
      </c>
      <c r="E119" s="212" t="s">
        <v>590</v>
      </c>
      <c r="F119" s="218">
        <v>2376</v>
      </c>
      <c r="G119" s="219">
        <v>7.3192680000000001</v>
      </c>
      <c r="H119" s="220">
        <v>1.2984828607967838E-3</v>
      </c>
      <c r="I119" s="196"/>
    </row>
    <row r="120" spans="2:9" ht="15" x14ac:dyDescent="0.3">
      <c r="B120" s="211">
        <f t="shared" si="1"/>
        <v>111</v>
      </c>
      <c r="C120" s="212" t="s">
        <v>733</v>
      </c>
      <c r="D120" s="217" t="s">
        <v>734</v>
      </c>
      <c r="E120" s="212" t="s">
        <v>582</v>
      </c>
      <c r="F120" s="218">
        <v>725</v>
      </c>
      <c r="G120" s="219">
        <v>7.2880624999999997</v>
      </c>
      <c r="H120" s="220">
        <v>1.2929468144445265E-3</v>
      </c>
      <c r="I120" s="196"/>
    </row>
    <row r="121" spans="2:9" ht="15" x14ac:dyDescent="0.3">
      <c r="B121" s="211">
        <f t="shared" si="1"/>
        <v>112</v>
      </c>
      <c r="C121" s="212" t="s">
        <v>45</v>
      </c>
      <c r="D121" s="217" t="s">
        <v>735</v>
      </c>
      <c r="E121" s="212" t="s">
        <v>596</v>
      </c>
      <c r="F121" s="218">
        <v>226</v>
      </c>
      <c r="G121" s="219">
        <v>7.2089480000000004</v>
      </c>
      <c r="H121" s="220">
        <v>1.2789114187887714E-3</v>
      </c>
      <c r="I121" s="196"/>
    </row>
    <row r="122" spans="2:9" ht="15" x14ac:dyDescent="0.3">
      <c r="B122" s="211">
        <f t="shared" si="1"/>
        <v>113</v>
      </c>
      <c r="C122" s="212" t="s">
        <v>736</v>
      </c>
      <c r="D122" s="217" t="s">
        <v>737</v>
      </c>
      <c r="E122" s="212" t="s">
        <v>629</v>
      </c>
      <c r="F122" s="218">
        <v>199</v>
      </c>
      <c r="G122" s="219">
        <v>7.1556420000000003</v>
      </c>
      <c r="H122" s="220">
        <v>1.2694546087119122E-3</v>
      </c>
      <c r="I122" s="196"/>
    </row>
    <row r="123" spans="2:9" ht="15" x14ac:dyDescent="0.3">
      <c r="B123" s="211">
        <f t="shared" si="1"/>
        <v>114</v>
      </c>
      <c r="C123" s="212" t="s">
        <v>372</v>
      </c>
      <c r="D123" s="217" t="s">
        <v>738</v>
      </c>
      <c r="E123" s="212" t="s">
        <v>584</v>
      </c>
      <c r="F123" s="218">
        <v>689</v>
      </c>
      <c r="G123" s="219">
        <v>7.1428630000000002</v>
      </c>
      <c r="H123" s="220">
        <v>1.2671875360376881E-3</v>
      </c>
      <c r="I123" s="196"/>
    </row>
    <row r="124" spans="2:9" ht="15" x14ac:dyDescent="0.3">
      <c r="B124" s="211">
        <f t="shared" si="1"/>
        <v>115</v>
      </c>
      <c r="C124" s="212" t="s">
        <v>170</v>
      </c>
      <c r="D124" s="217" t="s">
        <v>739</v>
      </c>
      <c r="E124" s="212" t="s">
        <v>584</v>
      </c>
      <c r="F124" s="218">
        <v>1687</v>
      </c>
      <c r="G124" s="219">
        <v>7.0988959999999999</v>
      </c>
      <c r="H124" s="220">
        <v>1.2593875216181244E-3</v>
      </c>
      <c r="I124" s="196"/>
    </row>
    <row r="125" spans="2:9" ht="15" x14ac:dyDescent="0.3">
      <c r="B125" s="211">
        <f t="shared" si="1"/>
        <v>116</v>
      </c>
      <c r="C125" s="212" t="s">
        <v>147</v>
      </c>
      <c r="D125" s="217" t="s">
        <v>740</v>
      </c>
      <c r="E125" s="212" t="s">
        <v>590</v>
      </c>
      <c r="F125" s="218">
        <v>4915</v>
      </c>
      <c r="G125" s="219">
        <v>6.9940449999999998</v>
      </c>
      <c r="H125" s="220">
        <v>1.2407863136233625E-3</v>
      </c>
      <c r="I125" s="196"/>
    </row>
    <row r="126" spans="2:9" ht="15" x14ac:dyDescent="0.3">
      <c r="B126" s="211">
        <f t="shared" si="1"/>
        <v>117</v>
      </c>
      <c r="C126" s="212" t="s">
        <v>159</v>
      </c>
      <c r="D126" s="217" t="s">
        <v>741</v>
      </c>
      <c r="E126" s="212" t="s">
        <v>646</v>
      </c>
      <c r="F126" s="218">
        <v>8595</v>
      </c>
      <c r="G126" s="219">
        <v>6.9705450000000004</v>
      </c>
      <c r="H126" s="220">
        <v>1.2366172700484144E-3</v>
      </c>
      <c r="I126" s="196"/>
    </row>
    <row r="127" spans="2:9" ht="15" x14ac:dyDescent="0.3">
      <c r="B127" s="211">
        <f t="shared" si="1"/>
        <v>118</v>
      </c>
      <c r="C127" s="212" t="s">
        <v>742</v>
      </c>
      <c r="D127" s="217" t="s">
        <v>743</v>
      </c>
      <c r="E127" s="212" t="s">
        <v>623</v>
      </c>
      <c r="F127" s="218">
        <v>1524</v>
      </c>
      <c r="G127" s="219">
        <v>6.9578220000000002</v>
      </c>
      <c r="H127" s="220">
        <v>1.2343601321163264E-3</v>
      </c>
      <c r="I127" s="196"/>
    </row>
    <row r="128" spans="2:9" ht="15" x14ac:dyDescent="0.3">
      <c r="B128" s="211">
        <f t="shared" si="1"/>
        <v>119</v>
      </c>
      <c r="C128" s="212" t="s">
        <v>145</v>
      </c>
      <c r="D128" s="217" t="s">
        <v>744</v>
      </c>
      <c r="E128" s="212" t="s">
        <v>590</v>
      </c>
      <c r="F128" s="218">
        <v>3286</v>
      </c>
      <c r="G128" s="219">
        <v>6.6640079999999999</v>
      </c>
      <c r="H128" s="220">
        <v>1.1822357334384606E-3</v>
      </c>
      <c r="I128" s="196"/>
    </row>
    <row r="129" spans="2:9" ht="15" x14ac:dyDescent="0.3">
      <c r="B129" s="211">
        <f t="shared" si="1"/>
        <v>120</v>
      </c>
      <c r="C129" s="212" t="s">
        <v>745</v>
      </c>
      <c r="D129" s="217" t="s">
        <v>746</v>
      </c>
      <c r="E129" s="212" t="s">
        <v>633</v>
      </c>
      <c r="F129" s="218">
        <v>5382</v>
      </c>
      <c r="G129" s="219">
        <v>6.6602249999999996</v>
      </c>
      <c r="H129" s="220">
        <v>1.1815646061259487E-3</v>
      </c>
      <c r="I129" s="196"/>
    </row>
    <row r="130" spans="2:9" ht="15" x14ac:dyDescent="0.3">
      <c r="B130" s="211">
        <f t="shared" si="1"/>
        <v>121</v>
      </c>
      <c r="C130" s="212" t="s">
        <v>747</v>
      </c>
      <c r="D130" s="217" t="s">
        <v>748</v>
      </c>
      <c r="E130" s="212" t="s">
        <v>648</v>
      </c>
      <c r="F130" s="218">
        <v>1100</v>
      </c>
      <c r="G130" s="219">
        <v>6.6264000000000003</v>
      </c>
      <c r="H130" s="220">
        <v>1.1755638444696666E-3</v>
      </c>
      <c r="I130" s="196"/>
    </row>
    <row r="131" spans="2:9" ht="15" x14ac:dyDescent="0.3">
      <c r="B131" s="211">
        <f t="shared" si="1"/>
        <v>122</v>
      </c>
      <c r="C131" s="212" t="s">
        <v>152</v>
      </c>
      <c r="D131" s="217" t="s">
        <v>749</v>
      </c>
      <c r="E131" s="212" t="s">
        <v>586</v>
      </c>
      <c r="F131" s="218">
        <v>3804</v>
      </c>
      <c r="G131" s="219">
        <v>6.3812100000000003</v>
      </c>
      <c r="H131" s="220">
        <v>1.1320656404636426E-3</v>
      </c>
      <c r="I131" s="196"/>
    </row>
    <row r="132" spans="2:9" ht="15" x14ac:dyDescent="0.3">
      <c r="B132" s="211">
        <f t="shared" si="1"/>
        <v>123</v>
      </c>
      <c r="C132" s="212" t="s">
        <v>750</v>
      </c>
      <c r="D132" s="217" t="s">
        <v>751</v>
      </c>
      <c r="E132" s="212" t="s">
        <v>584</v>
      </c>
      <c r="F132" s="218">
        <v>4949</v>
      </c>
      <c r="G132" s="219">
        <v>6.3396689999999998</v>
      </c>
      <c r="H132" s="220">
        <v>1.1246960132659011E-3</v>
      </c>
      <c r="I132" s="196"/>
    </row>
    <row r="133" spans="2:9" ht="15" x14ac:dyDescent="0.3">
      <c r="B133" s="211">
        <f t="shared" si="1"/>
        <v>124</v>
      </c>
      <c r="C133" s="212" t="s">
        <v>752</v>
      </c>
      <c r="D133" s="217" t="s">
        <v>753</v>
      </c>
      <c r="E133" s="212" t="s">
        <v>666</v>
      </c>
      <c r="F133" s="218">
        <v>2455</v>
      </c>
      <c r="G133" s="219">
        <v>6.2062400000000002</v>
      </c>
      <c r="H133" s="220">
        <v>1.1010248934717832E-3</v>
      </c>
      <c r="I133" s="196"/>
    </row>
    <row r="134" spans="2:9" ht="15" x14ac:dyDescent="0.3">
      <c r="B134" s="211">
        <f t="shared" si="1"/>
        <v>125</v>
      </c>
      <c r="C134" s="212" t="s">
        <v>239</v>
      </c>
      <c r="D134" s="217" t="s">
        <v>754</v>
      </c>
      <c r="E134" s="212" t="s">
        <v>611</v>
      </c>
      <c r="F134" s="218">
        <v>38544</v>
      </c>
      <c r="G134" s="219">
        <v>6.1670400000000001</v>
      </c>
      <c r="H134" s="220">
        <v>1.0940705739765505E-3</v>
      </c>
      <c r="I134" s="196"/>
    </row>
    <row r="135" spans="2:9" ht="15" x14ac:dyDescent="0.3">
      <c r="B135" s="211">
        <f t="shared" si="1"/>
        <v>126</v>
      </c>
      <c r="C135" s="212" t="s">
        <v>755</v>
      </c>
      <c r="D135" s="217" t="s">
        <v>756</v>
      </c>
      <c r="E135" s="212" t="s">
        <v>757</v>
      </c>
      <c r="F135" s="218">
        <v>4344</v>
      </c>
      <c r="G135" s="219">
        <v>6.0468479999999998</v>
      </c>
      <c r="H135" s="220">
        <v>1.0727477788548406E-3</v>
      </c>
      <c r="I135" s="196"/>
    </row>
    <row r="136" spans="2:9" ht="15" x14ac:dyDescent="0.3">
      <c r="B136" s="211">
        <f t="shared" si="1"/>
        <v>127</v>
      </c>
      <c r="C136" s="212" t="s">
        <v>758</v>
      </c>
      <c r="D136" s="217" t="s">
        <v>759</v>
      </c>
      <c r="E136" s="212" t="s">
        <v>590</v>
      </c>
      <c r="F136" s="218">
        <v>30676</v>
      </c>
      <c r="G136" s="219">
        <v>5.9971579999999998</v>
      </c>
      <c r="H136" s="220">
        <v>1.0639324692701946E-3</v>
      </c>
      <c r="I136" s="196"/>
    </row>
    <row r="137" spans="2:9" ht="15" x14ac:dyDescent="0.3">
      <c r="B137" s="211">
        <f t="shared" si="1"/>
        <v>128</v>
      </c>
      <c r="C137" s="212" t="s">
        <v>760</v>
      </c>
      <c r="D137" s="217" t="s">
        <v>761</v>
      </c>
      <c r="E137" s="212" t="s">
        <v>601</v>
      </c>
      <c r="F137" s="218">
        <v>1685</v>
      </c>
      <c r="G137" s="219">
        <v>5.9253024999999999</v>
      </c>
      <c r="H137" s="220">
        <v>1.0511848645638245E-3</v>
      </c>
      <c r="I137" s="196"/>
    </row>
    <row r="138" spans="2:9" ht="15" x14ac:dyDescent="0.3">
      <c r="B138" s="211">
        <f t="shared" si="1"/>
        <v>129</v>
      </c>
      <c r="C138" s="212" t="s">
        <v>160</v>
      </c>
      <c r="D138" s="217" t="s">
        <v>762</v>
      </c>
      <c r="E138" s="212" t="s">
        <v>590</v>
      </c>
      <c r="F138" s="218">
        <v>5775</v>
      </c>
      <c r="G138" s="219">
        <v>5.8789499999999997</v>
      </c>
      <c r="H138" s="220">
        <v>1.042961647869876E-3</v>
      </c>
      <c r="I138" s="196"/>
    </row>
    <row r="139" spans="2:9" ht="15" x14ac:dyDescent="0.3">
      <c r="B139" s="211">
        <f t="shared" si="1"/>
        <v>130</v>
      </c>
      <c r="C139" s="212" t="s">
        <v>387</v>
      </c>
      <c r="D139" s="217" t="s">
        <v>763</v>
      </c>
      <c r="E139" s="212" t="s">
        <v>582</v>
      </c>
      <c r="F139" s="218">
        <v>1422</v>
      </c>
      <c r="G139" s="219">
        <v>5.8323330000000002</v>
      </c>
      <c r="H139" s="220">
        <v>1.0346915072599458E-3</v>
      </c>
      <c r="I139" s="196"/>
    </row>
    <row r="140" spans="2:9" ht="15" x14ac:dyDescent="0.3">
      <c r="B140" s="211">
        <f t="shared" ref="B140:B203" si="2">B139+1</f>
        <v>131</v>
      </c>
      <c r="C140" s="212" t="s">
        <v>764</v>
      </c>
      <c r="D140" s="217" t="s">
        <v>765</v>
      </c>
      <c r="E140" s="212" t="s">
        <v>590</v>
      </c>
      <c r="F140" s="218">
        <v>522</v>
      </c>
      <c r="G140" s="219">
        <v>5.8231710000000003</v>
      </c>
      <c r="H140" s="220">
        <v>1.0330661124840447E-3</v>
      </c>
      <c r="I140" s="196"/>
    </row>
    <row r="141" spans="2:9" ht="15" x14ac:dyDescent="0.3">
      <c r="B141" s="211">
        <f t="shared" si="2"/>
        <v>132</v>
      </c>
      <c r="C141" s="212" t="s">
        <v>766</v>
      </c>
      <c r="D141" s="217" t="s">
        <v>767</v>
      </c>
      <c r="E141" s="212" t="s">
        <v>648</v>
      </c>
      <c r="F141" s="218">
        <v>709</v>
      </c>
      <c r="G141" s="219">
        <v>5.8042284999999998</v>
      </c>
      <c r="H141" s="220">
        <v>1.0297055972534721E-3</v>
      </c>
      <c r="I141" s="196"/>
    </row>
    <row r="142" spans="2:9" ht="15" x14ac:dyDescent="0.3">
      <c r="B142" s="211">
        <f t="shared" si="2"/>
        <v>133</v>
      </c>
      <c r="C142" s="212" t="s">
        <v>380</v>
      </c>
      <c r="D142" s="217" t="s">
        <v>768</v>
      </c>
      <c r="E142" s="212" t="s">
        <v>582</v>
      </c>
      <c r="F142" s="218">
        <v>219</v>
      </c>
      <c r="G142" s="219">
        <v>5.7577290000000003</v>
      </c>
      <c r="H142" s="220">
        <v>1.0214563018614163E-3</v>
      </c>
      <c r="I142" s="196"/>
    </row>
    <row r="143" spans="2:9" ht="15" x14ac:dyDescent="0.3">
      <c r="B143" s="211">
        <f t="shared" si="2"/>
        <v>134</v>
      </c>
      <c r="C143" s="212" t="s">
        <v>769</v>
      </c>
      <c r="D143" s="217" t="s">
        <v>770</v>
      </c>
      <c r="E143" s="212" t="s">
        <v>588</v>
      </c>
      <c r="F143" s="218">
        <v>3497</v>
      </c>
      <c r="G143" s="219">
        <v>5.6476550000000003</v>
      </c>
      <c r="H143" s="220">
        <v>1.0019285017563587E-3</v>
      </c>
      <c r="I143" s="196"/>
    </row>
    <row r="144" spans="2:9" ht="15" x14ac:dyDescent="0.3">
      <c r="B144" s="211">
        <f t="shared" si="2"/>
        <v>135</v>
      </c>
      <c r="C144" s="212" t="s">
        <v>771</v>
      </c>
      <c r="D144" s="217" t="s">
        <v>772</v>
      </c>
      <c r="E144" s="212" t="s">
        <v>601</v>
      </c>
      <c r="F144" s="218">
        <v>3022</v>
      </c>
      <c r="G144" s="219">
        <v>5.4864410000000001</v>
      </c>
      <c r="H144" s="220">
        <v>9.7332815320777533E-4</v>
      </c>
      <c r="I144" s="196"/>
    </row>
    <row r="145" spans="2:9" ht="15" x14ac:dyDescent="0.3">
      <c r="B145" s="211">
        <f t="shared" si="2"/>
        <v>136</v>
      </c>
      <c r="C145" s="212" t="s">
        <v>773</v>
      </c>
      <c r="D145" s="217" t="s">
        <v>774</v>
      </c>
      <c r="E145" s="212" t="s">
        <v>646</v>
      </c>
      <c r="F145" s="218">
        <v>1217</v>
      </c>
      <c r="G145" s="219">
        <v>5.4576364999999996</v>
      </c>
      <c r="H145" s="220">
        <v>9.6821805892460106E-4</v>
      </c>
      <c r="I145" s="196"/>
    </row>
    <row r="146" spans="2:9" ht="15" x14ac:dyDescent="0.3">
      <c r="B146" s="211">
        <f t="shared" si="2"/>
        <v>137</v>
      </c>
      <c r="C146" s="212" t="s">
        <v>775</v>
      </c>
      <c r="D146" s="217" t="s">
        <v>776</v>
      </c>
      <c r="E146" s="212" t="s">
        <v>584</v>
      </c>
      <c r="F146" s="218">
        <v>7073</v>
      </c>
      <c r="G146" s="219">
        <v>5.2906040000000001</v>
      </c>
      <c r="H146" s="220">
        <v>9.3858547292747141E-4</v>
      </c>
      <c r="I146" s="196"/>
    </row>
    <row r="147" spans="2:9" ht="15" x14ac:dyDescent="0.3">
      <c r="B147" s="211">
        <f t="shared" si="2"/>
        <v>138</v>
      </c>
      <c r="C147" s="212" t="s">
        <v>378</v>
      </c>
      <c r="D147" s="217" t="s">
        <v>777</v>
      </c>
      <c r="E147" s="212" t="s">
        <v>646</v>
      </c>
      <c r="F147" s="218">
        <v>974</v>
      </c>
      <c r="G147" s="219">
        <v>5.263496</v>
      </c>
      <c r="H147" s="220">
        <v>9.3377634810918643E-4</v>
      </c>
      <c r="I147" s="196"/>
    </row>
    <row r="148" spans="2:9" ht="15" x14ac:dyDescent="0.3">
      <c r="B148" s="211">
        <f t="shared" si="2"/>
        <v>139</v>
      </c>
      <c r="C148" s="212" t="s">
        <v>168</v>
      </c>
      <c r="D148" s="217" t="s">
        <v>778</v>
      </c>
      <c r="E148" s="212" t="s">
        <v>779</v>
      </c>
      <c r="F148" s="218">
        <v>11591</v>
      </c>
      <c r="G148" s="219">
        <v>5.2159500000000003</v>
      </c>
      <c r="H148" s="220">
        <v>9.2534139722346342E-4</v>
      </c>
      <c r="I148" s="196"/>
    </row>
    <row r="149" spans="2:9" ht="15" x14ac:dyDescent="0.3">
      <c r="B149" s="211">
        <f t="shared" si="2"/>
        <v>140</v>
      </c>
      <c r="C149" s="212" t="s">
        <v>780</v>
      </c>
      <c r="D149" s="217" t="s">
        <v>781</v>
      </c>
      <c r="E149" s="212" t="s">
        <v>646</v>
      </c>
      <c r="F149" s="218">
        <v>444</v>
      </c>
      <c r="G149" s="219">
        <v>5.1923579999999996</v>
      </c>
      <c r="H149" s="220">
        <v>9.211560322864345E-4</v>
      </c>
      <c r="I149" s="196"/>
    </row>
    <row r="150" spans="2:9" ht="15" x14ac:dyDescent="0.3">
      <c r="B150" s="211">
        <f t="shared" si="2"/>
        <v>141</v>
      </c>
      <c r="C150" s="212" t="s">
        <v>782</v>
      </c>
      <c r="D150" s="217" t="s">
        <v>783</v>
      </c>
      <c r="E150" s="212" t="s">
        <v>678</v>
      </c>
      <c r="F150" s="218">
        <v>31052</v>
      </c>
      <c r="G150" s="219">
        <v>5.139106</v>
      </c>
      <c r="H150" s="220">
        <v>9.117088021394922E-4</v>
      </c>
      <c r="I150" s="196"/>
    </row>
    <row r="151" spans="2:9" ht="15" x14ac:dyDescent="0.3">
      <c r="B151" s="211">
        <f t="shared" si="2"/>
        <v>142</v>
      </c>
      <c r="C151" s="212" t="s">
        <v>784</v>
      </c>
      <c r="D151" s="217" t="s">
        <v>785</v>
      </c>
      <c r="E151" s="212" t="s">
        <v>601</v>
      </c>
      <c r="F151" s="218">
        <v>210</v>
      </c>
      <c r="G151" s="219">
        <v>5.033595</v>
      </c>
      <c r="H151" s="220">
        <v>8.929905061124128E-4</v>
      </c>
      <c r="I151" s="196"/>
    </row>
    <row r="152" spans="2:9" ht="15" x14ac:dyDescent="0.3">
      <c r="B152" s="211">
        <f t="shared" si="2"/>
        <v>143</v>
      </c>
      <c r="C152" s="212" t="s">
        <v>786</v>
      </c>
      <c r="D152" s="217" t="s">
        <v>787</v>
      </c>
      <c r="E152" s="212" t="s">
        <v>588</v>
      </c>
      <c r="F152" s="218">
        <v>544</v>
      </c>
      <c r="G152" s="219">
        <v>4.8959999999999999</v>
      </c>
      <c r="H152" s="220">
        <v>8.6858031246581677E-4</v>
      </c>
      <c r="I152" s="196"/>
    </row>
    <row r="153" spans="2:9" ht="15" x14ac:dyDescent="0.3">
      <c r="B153" s="211">
        <f t="shared" si="2"/>
        <v>144</v>
      </c>
      <c r="C153" s="212" t="s">
        <v>788</v>
      </c>
      <c r="D153" s="217" t="s">
        <v>789</v>
      </c>
      <c r="E153" s="212" t="s">
        <v>790</v>
      </c>
      <c r="F153" s="218">
        <v>515</v>
      </c>
      <c r="G153" s="219">
        <v>4.8667499999999997</v>
      </c>
      <c r="H153" s="220">
        <v>8.6339118376082798E-4</v>
      </c>
      <c r="I153" s="196"/>
    </row>
    <row r="154" spans="2:9" ht="15" x14ac:dyDescent="0.3">
      <c r="B154" s="211">
        <f t="shared" si="2"/>
        <v>145</v>
      </c>
      <c r="C154" s="212" t="s">
        <v>791</v>
      </c>
      <c r="D154" s="217" t="s">
        <v>792</v>
      </c>
      <c r="E154" s="212" t="s">
        <v>657</v>
      </c>
      <c r="F154" s="218">
        <v>1882</v>
      </c>
      <c r="G154" s="219">
        <v>4.8376809999999999</v>
      </c>
      <c r="H154" s="220">
        <v>8.5823416556167172E-4</v>
      </c>
      <c r="I154" s="196"/>
    </row>
    <row r="155" spans="2:9" ht="15" x14ac:dyDescent="0.3">
      <c r="B155" s="211">
        <f t="shared" si="2"/>
        <v>146</v>
      </c>
      <c r="C155" s="212" t="s">
        <v>167</v>
      </c>
      <c r="D155" s="217" t="s">
        <v>793</v>
      </c>
      <c r="E155" s="212" t="s">
        <v>590</v>
      </c>
      <c r="F155" s="218">
        <v>8661</v>
      </c>
      <c r="G155" s="219">
        <v>4.7505585000000004</v>
      </c>
      <c r="H155" s="220">
        <v>8.4277810178046196E-4</v>
      </c>
      <c r="I155" s="196"/>
    </row>
    <row r="156" spans="2:9" ht="15" x14ac:dyDescent="0.3">
      <c r="B156" s="211">
        <f t="shared" si="2"/>
        <v>147</v>
      </c>
      <c r="C156" s="212" t="s">
        <v>794</v>
      </c>
      <c r="D156" s="217" t="s">
        <v>795</v>
      </c>
      <c r="E156" s="212" t="s">
        <v>685</v>
      </c>
      <c r="F156" s="218">
        <v>1470</v>
      </c>
      <c r="G156" s="219">
        <v>4.7385450000000002</v>
      </c>
      <c r="H156" s="220">
        <v>8.4064683348311555E-4</v>
      </c>
      <c r="I156" s="196"/>
    </row>
    <row r="157" spans="2:9" ht="15" x14ac:dyDescent="0.3">
      <c r="B157" s="211">
        <f t="shared" si="2"/>
        <v>148</v>
      </c>
      <c r="C157" s="212" t="s">
        <v>796</v>
      </c>
      <c r="D157" s="217" t="s">
        <v>797</v>
      </c>
      <c r="E157" s="212" t="s">
        <v>590</v>
      </c>
      <c r="F157" s="218">
        <v>11775</v>
      </c>
      <c r="G157" s="219">
        <v>4.6923374999999998</v>
      </c>
      <c r="H157" s="220">
        <v>8.3244934067505509E-4</v>
      </c>
      <c r="I157" s="196"/>
    </row>
    <row r="158" spans="2:9" ht="15" x14ac:dyDescent="0.3">
      <c r="B158" s="211">
        <f t="shared" si="2"/>
        <v>149</v>
      </c>
      <c r="C158" s="212" t="s">
        <v>798</v>
      </c>
      <c r="D158" s="217" t="s">
        <v>799</v>
      </c>
      <c r="E158" s="212" t="s">
        <v>703</v>
      </c>
      <c r="F158" s="218">
        <v>1930</v>
      </c>
      <c r="G158" s="219">
        <v>4.5499749999999999</v>
      </c>
      <c r="H158" s="220">
        <v>8.0719336340107323E-4</v>
      </c>
      <c r="I158" s="196"/>
    </row>
    <row r="159" spans="2:9" ht="15" x14ac:dyDescent="0.3">
      <c r="B159" s="211">
        <f t="shared" si="2"/>
        <v>150</v>
      </c>
      <c r="C159" s="212" t="s">
        <v>384</v>
      </c>
      <c r="D159" s="217" t="s">
        <v>800</v>
      </c>
      <c r="E159" s="212" t="s">
        <v>629</v>
      </c>
      <c r="F159" s="218">
        <v>2970</v>
      </c>
      <c r="G159" s="219">
        <v>4.52034</v>
      </c>
      <c r="H159" s="220">
        <v>8.0193593334389917E-4</v>
      </c>
      <c r="I159" s="196"/>
    </row>
    <row r="160" spans="2:9" ht="15" x14ac:dyDescent="0.3">
      <c r="B160" s="211">
        <f t="shared" si="2"/>
        <v>151</v>
      </c>
      <c r="C160" s="212" t="s">
        <v>801</v>
      </c>
      <c r="D160" s="217" t="s">
        <v>802</v>
      </c>
      <c r="E160" s="212" t="s">
        <v>601</v>
      </c>
      <c r="F160" s="218">
        <v>1108</v>
      </c>
      <c r="G160" s="219">
        <v>4.5162079999999998</v>
      </c>
      <c r="H160" s="220">
        <v>8.0120289129914657E-4</v>
      </c>
      <c r="I160" s="196"/>
    </row>
    <row r="161" spans="2:9" ht="15" x14ac:dyDescent="0.3">
      <c r="B161" s="211">
        <f t="shared" si="2"/>
        <v>152</v>
      </c>
      <c r="C161" s="212" t="s">
        <v>803</v>
      </c>
      <c r="D161" s="217" t="s">
        <v>804</v>
      </c>
      <c r="E161" s="212" t="s">
        <v>639</v>
      </c>
      <c r="F161" s="218">
        <v>1663</v>
      </c>
      <c r="G161" s="219">
        <v>4.3986349999999996</v>
      </c>
      <c r="H161" s="220">
        <v>7.8034472277840644E-4</v>
      </c>
      <c r="I161" s="196"/>
    </row>
    <row r="162" spans="2:9" ht="15" x14ac:dyDescent="0.3">
      <c r="B162" s="211">
        <f t="shared" si="2"/>
        <v>153</v>
      </c>
      <c r="C162" s="212" t="s">
        <v>805</v>
      </c>
      <c r="D162" s="217" t="s">
        <v>806</v>
      </c>
      <c r="E162" s="212" t="s">
        <v>807</v>
      </c>
      <c r="F162" s="218">
        <v>109</v>
      </c>
      <c r="G162" s="219">
        <v>4.3552584999999997</v>
      </c>
      <c r="H162" s="220">
        <v>7.7264946666654507E-4</v>
      </c>
      <c r="I162" s="196"/>
    </row>
    <row r="163" spans="2:9" ht="15" customHeight="1" x14ac:dyDescent="0.3">
      <c r="B163" s="211">
        <f t="shared" si="2"/>
        <v>154</v>
      </c>
      <c r="C163" s="212" t="s">
        <v>808</v>
      </c>
      <c r="D163" s="217" t="s">
        <v>809</v>
      </c>
      <c r="E163" s="212" t="s">
        <v>646</v>
      </c>
      <c r="F163" s="218">
        <v>8186</v>
      </c>
      <c r="G163" s="219">
        <v>4.2771850000000002</v>
      </c>
      <c r="H163" s="220">
        <v>7.5879875077085465E-4</v>
      </c>
      <c r="I163" s="196"/>
    </row>
    <row r="164" spans="2:9" ht="15" x14ac:dyDescent="0.3">
      <c r="B164" s="211">
        <f t="shared" si="2"/>
        <v>155</v>
      </c>
      <c r="C164" s="212" t="s">
        <v>810</v>
      </c>
      <c r="D164" s="217" t="s">
        <v>811</v>
      </c>
      <c r="E164" s="212" t="s">
        <v>584</v>
      </c>
      <c r="F164" s="218">
        <v>340</v>
      </c>
      <c r="G164" s="219">
        <v>4.2214400000000003</v>
      </c>
      <c r="H164" s="220">
        <v>7.4890924719274866E-4</v>
      </c>
      <c r="I164" s="196"/>
    </row>
    <row r="165" spans="2:9" ht="15" x14ac:dyDescent="0.3">
      <c r="B165" s="211">
        <f t="shared" si="2"/>
        <v>156</v>
      </c>
      <c r="C165" s="212" t="s">
        <v>44</v>
      </c>
      <c r="D165" s="217" t="s">
        <v>812</v>
      </c>
      <c r="E165" s="212" t="s">
        <v>611</v>
      </c>
      <c r="F165" s="218">
        <v>1364</v>
      </c>
      <c r="G165" s="219">
        <v>4.2004380000000001</v>
      </c>
      <c r="H165" s="220">
        <v>7.4518336407951194E-4</v>
      </c>
      <c r="I165" s="196"/>
    </row>
    <row r="166" spans="2:9" ht="15" x14ac:dyDescent="0.3">
      <c r="B166" s="211">
        <f t="shared" si="2"/>
        <v>157</v>
      </c>
      <c r="C166" s="212" t="s">
        <v>813</v>
      </c>
      <c r="D166" s="217" t="s">
        <v>814</v>
      </c>
      <c r="E166" s="212" t="s">
        <v>815</v>
      </c>
      <c r="F166" s="218">
        <v>2133</v>
      </c>
      <c r="G166" s="219">
        <v>4.1625494999999999</v>
      </c>
      <c r="H166" s="220">
        <v>7.3846171269698307E-4</v>
      </c>
      <c r="I166" s="196"/>
    </row>
    <row r="167" spans="2:9" ht="15" x14ac:dyDescent="0.3">
      <c r="B167" s="211">
        <f t="shared" si="2"/>
        <v>158</v>
      </c>
      <c r="C167" s="212" t="s">
        <v>816</v>
      </c>
      <c r="D167" s="217" t="s">
        <v>817</v>
      </c>
      <c r="E167" s="212" t="s">
        <v>635</v>
      </c>
      <c r="F167" s="218">
        <v>1609</v>
      </c>
      <c r="G167" s="219">
        <v>4.1391524999999998</v>
      </c>
      <c r="H167" s="220">
        <v>7.3431094195132083E-4</v>
      </c>
      <c r="I167" s="196"/>
    </row>
    <row r="168" spans="2:9" ht="15" x14ac:dyDescent="0.3">
      <c r="B168" s="211">
        <f t="shared" si="2"/>
        <v>159</v>
      </c>
      <c r="C168" s="212" t="s">
        <v>818</v>
      </c>
      <c r="D168" s="217" t="s">
        <v>819</v>
      </c>
      <c r="E168" s="212" t="s">
        <v>657</v>
      </c>
      <c r="F168" s="218">
        <v>6559</v>
      </c>
      <c r="G168" s="219">
        <v>4.1288904999999998</v>
      </c>
      <c r="H168" s="220">
        <v>7.324904004548902E-4</v>
      </c>
      <c r="I168" s="196"/>
    </row>
    <row r="169" spans="2:9" ht="15" x14ac:dyDescent="0.3">
      <c r="B169" s="211">
        <f t="shared" si="2"/>
        <v>160</v>
      </c>
      <c r="C169" s="212" t="s">
        <v>820</v>
      </c>
      <c r="D169" s="217" t="s">
        <v>821</v>
      </c>
      <c r="E169" s="212" t="s">
        <v>582</v>
      </c>
      <c r="F169" s="218">
        <v>381</v>
      </c>
      <c r="G169" s="219">
        <v>4.1229915000000004</v>
      </c>
      <c r="H169" s="220">
        <v>7.3144388181452344E-4</v>
      </c>
      <c r="I169" s="196"/>
    </row>
    <row r="170" spans="2:9" ht="15" x14ac:dyDescent="0.3">
      <c r="B170" s="211">
        <f t="shared" si="2"/>
        <v>161</v>
      </c>
      <c r="C170" s="212" t="s">
        <v>822</v>
      </c>
      <c r="D170" s="217" t="s">
        <v>823</v>
      </c>
      <c r="E170" s="212" t="s">
        <v>582</v>
      </c>
      <c r="F170" s="218">
        <v>1990</v>
      </c>
      <c r="G170" s="219">
        <v>4.0377099999999997</v>
      </c>
      <c r="H170" s="220">
        <v>7.1631442268103613E-4</v>
      </c>
      <c r="I170" s="196"/>
    </row>
    <row r="171" spans="2:9" ht="15" x14ac:dyDescent="0.3">
      <c r="B171" s="211">
        <f t="shared" si="2"/>
        <v>162</v>
      </c>
      <c r="C171" s="212" t="s">
        <v>41</v>
      </c>
      <c r="D171" s="217" t="s">
        <v>824</v>
      </c>
      <c r="E171" s="212" t="s">
        <v>588</v>
      </c>
      <c r="F171" s="218">
        <v>390</v>
      </c>
      <c r="G171" s="219">
        <v>4.0045200000000003</v>
      </c>
      <c r="H171" s="220">
        <v>7.1042631390433265E-4</v>
      </c>
      <c r="I171" s="196"/>
    </row>
    <row r="172" spans="2:9" ht="15" x14ac:dyDescent="0.3">
      <c r="B172" s="211">
        <f t="shared" si="2"/>
        <v>163</v>
      </c>
      <c r="C172" s="212" t="s">
        <v>825</v>
      </c>
      <c r="D172" s="217" t="s">
        <v>826</v>
      </c>
      <c r="E172" s="212" t="s">
        <v>584</v>
      </c>
      <c r="F172" s="218">
        <v>2945</v>
      </c>
      <c r="G172" s="219">
        <v>3.8874</v>
      </c>
      <c r="H172" s="220">
        <v>6.8964851035122879E-4</v>
      </c>
      <c r="I172" s="196"/>
    </row>
    <row r="173" spans="2:9" ht="15" x14ac:dyDescent="0.3">
      <c r="B173" s="211">
        <f t="shared" si="2"/>
        <v>164</v>
      </c>
      <c r="C173" s="212" t="s">
        <v>827</v>
      </c>
      <c r="D173" s="217" t="s">
        <v>828</v>
      </c>
      <c r="E173" s="212" t="s">
        <v>648</v>
      </c>
      <c r="F173" s="218">
        <v>2243</v>
      </c>
      <c r="G173" s="219">
        <v>3.8680534999999998</v>
      </c>
      <c r="H173" s="220">
        <v>6.8621632305238889E-4</v>
      </c>
      <c r="I173" s="196"/>
    </row>
    <row r="174" spans="2:9" ht="15" x14ac:dyDescent="0.3">
      <c r="B174" s="211">
        <f t="shared" si="2"/>
        <v>165</v>
      </c>
      <c r="C174" s="212" t="s">
        <v>829</v>
      </c>
      <c r="D174" s="217" t="s">
        <v>830</v>
      </c>
      <c r="E174" s="212" t="s">
        <v>588</v>
      </c>
      <c r="F174" s="218">
        <v>6890</v>
      </c>
      <c r="G174" s="219">
        <v>3.8205049999999998</v>
      </c>
      <c r="H174" s="220">
        <v>6.7778092865139201E-4</v>
      </c>
      <c r="I174" s="196"/>
    </row>
    <row r="175" spans="2:9" ht="15" x14ac:dyDescent="0.3">
      <c r="B175" s="211">
        <f t="shared" si="2"/>
        <v>166</v>
      </c>
      <c r="C175" s="212" t="s">
        <v>831</v>
      </c>
      <c r="D175" s="217" t="s">
        <v>832</v>
      </c>
      <c r="E175" s="212" t="s">
        <v>639</v>
      </c>
      <c r="F175" s="218">
        <v>8920</v>
      </c>
      <c r="G175" s="219">
        <v>3.76424</v>
      </c>
      <c r="H175" s="220">
        <v>6.6779917389630844E-4</v>
      </c>
      <c r="I175" s="196"/>
    </row>
    <row r="176" spans="2:9" ht="15" x14ac:dyDescent="0.3">
      <c r="B176" s="211">
        <f t="shared" si="2"/>
        <v>167</v>
      </c>
      <c r="C176" s="212" t="s">
        <v>241</v>
      </c>
      <c r="D176" s="217" t="s">
        <v>833</v>
      </c>
      <c r="E176" s="212" t="s">
        <v>611</v>
      </c>
      <c r="F176" s="218">
        <v>9422</v>
      </c>
      <c r="G176" s="219">
        <v>3.6321810000000001</v>
      </c>
      <c r="H176" s="220">
        <v>6.4437110047230455E-4</v>
      </c>
      <c r="I176" s="196"/>
    </row>
    <row r="177" spans="2:9" ht="15" x14ac:dyDescent="0.3">
      <c r="B177" s="211">
        <f t="shared" si="2"/>
        <v>168</v>
      </c>
      <c r="C177" s="212" t="s">
        <v>169</v>
      </c>
      <c r="D177" s="217" t="s">
        <v>834</v>
      </c>
      <c r="E177" s="212" t="s">
        <v>596</v>
      </c>
      <c r="F177" s="218">
        <v>29970</v>
      </c>
      <c r="G177" s="219">
        <v>3.5964</v>
      </c>
      <c r="H177" s="220">
        <v>6.3802333246569922E-4</v>
      </c>
      <c r="I177" s="196"/>
    </row>
    <row r="178" spans="2:9" ht="15" x14ac:dyDescent="0.3">
      <c r="B178" s="211">
        <f t="shared" si="2"/>
        <v>169</v>
      </c>
      <c r="C178" s="212" t="s">
        <v>174</v>
      </c>
      <c r="D178" s="217" t="s">
        <v>835</v>
      </c>
      <c r="E178" s="212" t="s">
        <v>590</v>
      </c>
      <c r="F178" s="218">
        <v>2816</v>
      </c>
      <c r="G178" s="219">
        <v>3.577728</v>
      </c>
      <c r="H178" s="220">
        <v>6.347108055877659E-4</v>
      </c>
      <c r="I178" s="196"/>
    </row>
    <row r="179" spans="2:9" ht="15" x14ac:dyDescent="0.3">
      <c r="B179" s="211">
        <f t="shared" si="2"/>
        <v>170</v>
      </c>
      <c r="C179" s="212" t="s">
        <v>836</v>
      </c>
      <c r="D179" s="217" t="s">
        <v>837</v>
      </c>
      <c r="E179" s="212" t="s">
        <v>633</v>
      </c>
      <c r="F179" s="218">
        <v>10559</v>
      </c>
      <c r="G179" s="219">
        <v>3.5636625</v>
      </c>
      <c r="H179" s="220">
        <v>6.3221549995357712E-4</v>
      </c>
      <c r="I179" s="196"/>
    </row>
    <row r="180" spans="2:9" ht="15" x14ac:dyDescent="0.3">
      <c r="B180" s="211">
        <f t="shared" si="2"/>
        <v>171</v>
      </c>
      <c r="C180" s="212" t="s">
        <v>240</v>
      </c>
      <c r="D180" s="217" t="s">
        <v>838</v>
      </c>
      <c r="E180" s="212" t="s">
        <v>594</v>
      </c>
      <c r="F180" s="218">
        <v>5311</v>
      </c>
      <c r="G180" s="219">
        <v>3.55837</v>
      </c>
      <c r="H180" s="220">
        <v>6.3127657811866595E-4</v>
      </c>
      <c r="I180" s="196"/>
    </row>
    <row r="181" spans="2:9" ht="15" x14ac:dyDescent="0.3">
      <c r="B181" s="211">
        <f t="shared" si="2"/>
        <v>172</v>
      </c>
      <c r="C181" s="212" t="s">
        <v>171</v>
      </c>
      <c r="D181" s="217" t="s">
        <v>839</v>
      </c>
      <c r="E181" s="212" t="s">
        <v>594</v>
      </c>
      <c r="F181" s="218">
        <v>25362</v>
      </c>
      <c r="G181" s="219">
        <v>3.4745940000000002</v>
      </c>
      <c r="H181" s="220">
        <v>6.1641420388313978E-4</v>
      </c>
      <c r="I181" s="196"/>
    </row>
    <row r="182" spans="2:9" ht="15" x14ac:dyDescent="0.3">
      <c r="B182" s="211">
        <f t="shared" si="2"/>
        <v>173</v>
      </c>
      <c r="C182" s="212" t="s">
        <v>840</v>
      </c>
      <c r="D182" s="217" t="s">
        <v>841</v>
      </c>
      <c r="E182" s="212" t="s">
        <v>582</v>
      </c>
      <c r="F182" s="218">
        <v>1365</v>
      </c>
      <c r="G182" s="219">
        <v>3.4452600000000002</v>
      </c>
      <c r="H182" s="220">
        <v>6.1121017306494687E-4</v>
      </c>
      <c r="I182" s="196"/>
    </row>
    <row r="183" spans="2:9" ht="15" x14ac:dyDescent="0.3">
      <c r="B183" s="211">
        <f t="shared" si="2"/>
        <v>174</v>
      </c>
      <c r="C183" s="212" t="s">
        <v>175</v>
      </c>
      <c r="D183" s="217" t="s">
        <v>842</v>
      </c>
      <c r="E183" s="212" t="s">
        <v>590</v>
      </c>
      <c r="F183" s="218">
        <v>5143</v>
      </c>
      <c r="G183" s="219">
        <v>3.3815225</v>
      </c>
      <c r="H183" s="220">
        <v>5.9990275115608452E-4</v>
      </c>
      <c r="I183" s="196"/>
    </row>
    <row r="184" spans="2:9" ht="15" x14ac:dyDescent="0.3">
      <c r="B184" s="211">
        <f t="shared" si="2"/>
        <v>175</v>
      </c>
      <c r="C184" s="212" t="s">
        <v>843</v>
      </c>
      <c r="D184" s="217" t="s">
        <v>844</v>
      </c>
      <c r="E184" s="212" t="s">
        <v>588</v>
      </c>
      <c r="F184" s="218">
        <v>1674</v>
      </c>
      <c r="G184" s="219">
        <v>3.3739469999999998</v>
      </c>
      <c r="H184" s="220">
        <v>5.9855881117301982E-4</v>
      </c>
      <c r="I184" s="196"/>
    </row>
    <row r="185" spans="2:9" ht="15" x14ac:dyDescent="0.3">
      <c r="B185" s="211">
        <f t="shared" si="2"/>
        <v>176</v>
      </c>
      <c r="C185" s="212" t="s">
        <v>391</v>
      </c>
      <c r="D185" s="217" t="s">
        <v>845</v>
      </c>
      <c r="E185" s="212" t="s">
        <v>584</v>
      </c>
      <c r="F185" s="218">
        <v>1112</v>
      </c>
      <c r="G185" s="219">
        <v>3.3220999999999998</v>
      </c>
      <c r="H185" s="220">
        <v>5.8936083661002652E-4</v>
      </c>
      <c r="I185" s="196"/>
    </row>
    <row r="186" spans="2:9" ht="15" x14ac:dyDescent="0.3">
      <c r="B186" s="211">
        <f t="shared" si="2"/>
        <v>177</v>
      </c>
      <c r="C186" s="212" t="s">
        <v>846</v>
      </c>
      <c r="D186" s="217" t="s">
        <v>847</v>
      </c>
      <c r="E186" s="212" t="s">
        <v>590</v>
      </c>
      <c r="F186" s="218">
        <v>4328</v>
      </c>
      <c r="G186" s="219">
        <v>3.2698040000000002</v>
      </c>
      <c r="H186" s="220">
        <v>5.8008320670383526E-4</v>
      </c>
      <c r="I186" s="196"/>
    </row>
    <row r="187" spans="2:9" ht="15" x14ac:dyDescent="0.3">
      <c r="B187" s="211">
        <f t="shared" si="2"/>
        <v>178</v>
      </c>
      <c r="C187" s="212" t="s">
        <v>848</v>
      </c>
      <c r="D187" s="217" t="s">
        <v>849</v>
      </c>
      <c r="E187" s="212" t="s">
        <v>635</v>
      </c>
      <c r="F187" s="218">
        <v>6571</v>
      </c>
      <c r="G187" s="219">
        <v>3.2690725</v>
      </c>
      <c r="H187" s="220">
        <v>5.7995343413468319E-4</v>
      </c>
      <c r="I187" s="196"/>
    </row>
    <row r="188" spans="2:9" ht="15" x14ac:dyDescent="0.3">
      <c r="B188" s="211">
        <f t="shared" si="2"/>
        <v>179</v>
      </c>
      <c r="C188" s="212" t="s">
        <v>850</v>
      </c>
      <c r="D188" s="217" t="s">
        <v>851</v>
      </c>
      <c r="E188" s="212" t="s">
        <v>648</v>
      </c>
      <c r="F188" s="218">
        <v>3196</v>
      </c>
      <c r="G188" s="219">
        <v>3.2343519999999999</v>
      </c>
      <c r="H188" s="220">
        <v>5.7379380530727926E-4</v>
      </c>
      <c r="I188" s="196"/>
    </row>
    <row r="189" spans="2:9" ht="15" x14ac:dyDescent="0.3">
      <c r="B189" s="211">
        <f t="shared" si="2"/>
        <v>180</v>
      </c>
      <c r="C189" s="212" t="s">
        <v>852</v>
      </c>
      <c r="D189" s="217" t="s">
        <v>853</v>
      </c>
      <c r="E189" s="212" t="s">
        <v>706</v>
      </c>
      <c r="F189" s="218">
        <v>2230</v>
      </c>
      <c r="G189" s="219">
        <v>3.2134299999999998</v>
      </c>
      <c r="H189" s="220">
        <v>5.7008211468280836E-4</v>
      </c>
      <c r="I189" s="196"/>
    </row>
    <row r="190" spans="2:9" ht="15" x14ac:dyDescent="0.3">
      <c r="B190" s="211">
        <f t="shared" si="2"/>
        <v>181</v>
      </c>
      <c r="C190" s="212" t="s">
        <v>854</v>
      </c>
      <c r="D190" s="217" t="s">
        <v>855</v>
      </c>
      <c r="E190" s="212" t="s">
        <v>601</v>
      </c>
      <c r="F190" s="218">
        <v>666</v>
      </c>
      <c r="G190" s="219">
        <v>3.1265369999999999</v>
      </c>
      <c r="H190" s="220">
        <v>5.5466676560374532E-4</v>
      </c>
      <c r="I190" s="196"/>
    </row>
    <row r="191" spans="2:9" ht="15" x14ac:dyDescent="0.3">
      <c r="B191" s="211">
        <f t="shared" si="2"/>
        <v>182</v>
      </c>
      <c r="C191" s="212" t="s">
        <v>856</v>
      </c>
      <c r="D191" s="217" t="s">
        <v>857</v>
      </c>
      <c r="E191" s="212" t="s">
        <v>685</v>
      </c>
      <c r="F191" s="218">
        <v>6119</v>
      </c>
      <c r="G191" s="219">
        <v>3.0778569999999998</v>
      </c>
      <c r="H191" s="220">
        <v>5.460306361897674E-4</v>
      </c>
      <c r="I191" s="196"/>
    </row>
    <row r="192" spans="2:9" ht="15" x14ac:dyDescent="0.3">
      <c r="B192" s="211">
        <f t="shared" si="2"/>
        <v>183</v>
      </c>
      <c r="C192" s="212" t="s">
        <v>858</v>
      </c>
      <c r="D192" s="217" t="s">
        <v>859</v>
      </c>
      <c r="E192" s="212" t="s">
        <v>646</v>
      </c>
      <c r="F192" s="218">
        <v>172</v>
      </c>
      <c r="G192" s="219">
        <v>3.0726939999999998</v>
      </c>
      <c r="H192" s="220">
        <v>5.451146884460458E-4</v>
      </c>
      <c r="I192" s="196"/>
    </row>
    <row r="193" spans="2:9" ht="15" x14ac:dyDescent="0.3">
      <c r="B193" s="211">
        <f t="shared" si="2"/>
        <v>184</v>
      </c>
      <c r="C193" s="212" t="s">
        <v>860</v>
      </c>
      <c r="D193" s="217" t="s">
        <v>861</v>
      </c>
      <c r="E193" s="212" t="s">
        <v>712</v>
      </c>
      <c r="F193" s="218">
        <v>5077</v>
      </c>
      <c r="G193" s="219">
        <v>3.0258919999999998</v>
      </c>
      <c r="H193" s="220">
        <v>5.3681172770584458E-4</v>
      </c>
      <c r="I193" s="196"/>
    </row>
    <row r="194" spans="2:9" ht="15" x14ac:dyDescent="0.3">
      <c r="B194" s="211">
        <f t="shared" si="2"/>
        <v>185</v>
      </c>
      <c r="C194" s="212" t="s">
        <v>177</v>
      </c>
      <c r="D194" s="217" t="s">
        <v>862</v>
      </c>
      <c r="E194" s="212" t="s">
        <v>590</v>
      </c>
      <c r="F194" s="218">
        <v>4680</v>
      </c>
      <c r="G194" s="219">
        <v>3.0022199999999999</v>
      </c>
      <c r="H194" s="220">
        <v>5.3261217028004995E-4</v>
      </c>
      <c r="I194" s="196"/>
    </row>
    <row r="195" spans="2:9" ht="15" x14ac:dyDescent="0.3">
      <c r="B195" s="211">
        <f t="shared" si="2"/>
        <v>186</v>
      </c>
      <c r="C195" s="212" t="s">
        <v>863</v>
      </c>
      <c r="D195" s="217" t="s">
        <v>864</v>
      </c>
      <c r="E195" s="212" t="s">
        <v>584</v>
      </c>
      <c r="F195" s="218">
        <v>1606</v>
      </c>
      <c r="G195" s="219">
        <v>2.973509</v>
      </c>
      <c r="H195" s="220">
        <v>5.2751866346812054E-4</v>
      </c>
      <c r="I195" s="196"/>
    </row>
    <row r="196" spans="2:9" ht="15" x14ac:dyDescent="0.3">
      <c r="B196" s="211">
        <f t="shared" si="2"/>
        <v>187</v>
      </c>
      <c r="C196" s="212" t="s">
        <v>865</v>
      </c>
      <c r="D196" s="217" t="s">
        <v>866</v>
      </c>
      <c r="E196" s="212" t="s">
        <v>639</v>
      </c>
      <c r="F196" s="218">
        <v>16899</v>
      </c>
      <c r="G196" s="219">
        <v>2.940426</v>
      </c>
      <c r="H196" s="220">
        <v>5.2164953714514131E-4</v>
      </c>
      <c r="I196" s="196"/>
    </row>
    <row r="197" spans="2:9" ht="15" x14ac:dyDescent="0.3">
      <c r="B197" s="211">
        <f t="shared" si="2"/>
        <v>188</v>
      </c>
      <c r="C197" s="212" t="s">
        <v>867</v>
      </c>
      <c r="D197" s="217" t="s">
        <v>868</v>
      </c>
      <c r="E197" s="212" t="s">
        <v>588</v>
      </c>
      <c r="F197" s="218">
        <v>15559</v>
      </c>
      <c r="G197" s="219">
        <v>2.9328715000000001</v>
      </c>
      <c r="H197" s="220">
        <v>5.2030932269037761E-4</v>
      </c>
      <c r="I197" s="196"/>
    </row>
    <row r="198" spans="2:9" ht="15" x14ac:dyDescent="0.3">
      <c r="B198" s="211">
        <f t="shared" si="2"/>
        <v>189</v>
      </c>
      <c r="C198" s="212" t="s">
        <v>869</v>
      </c>
      <c r="D198" s="217" t="s">
        <v>870</v>
      </c>
      <c r="E198" s="212" t="s">
        <v>648</v>
      </c>
      <c r="F198" s="218">
        <v>2221</v>
      </c>
      <c r="G198" s="219">
        <v>2.9239465</v>
      </c>
      <c r="H198" s="220">
        <v>5.187259731624451E-4</v>
      </c>
      <c r="I198" s="196"/>
    </row>
    <row r="199" spans="2:9" ht="15" x14ac:dyDescent="0.3">
      <c r="B199" s="211">
        <f t="shared" si="2"/>
        <v>190</v>
      </c>
      <c r="C199" s="212" t="s">
        <v>871</v>
      </c>
      <c r="D199" s="217" t="s">
        <v>872</v>
      </c>
      <c r="E199" s="212" t="s">
        <v>588</v>
      </c>
      <c r="F199" s="218">
        <v>10221</v>
      </c>
      <c r="G199" s="219">
        <v>2.8721009999999998</v>
      </c>
      <c r="H199" s="220">
        <v>5.0952826470861622E-4</v>
      </c>
      <c r="I199" s="196"/>
    </row>
    <row r="200" spans="2:9" ht="15" x14ac:dyDescent="0.3">
      <c r="B200" s="211">
        <f t="shared" si="2"/>
        <v>191</v>
      </c>
      <c r="C200" s="212" t="s">
        <v>873</v>
      </c>
      <c r="D200" s="217" t="s">
        <v>874</v>
      </c>
      <c r="E200" s="212" t="s">
        <v>611</v>
      </c>
      <c r="F200" s="218">
        <v>3816</v>
      </c>
      <c r="G200" s="219">
        <v>2.8639079999999999</v>
      </c>
      <c r="H200" s="220">
        <v>5.0807477645289055E-4</v>
      </c>
      <c r="I200" s="196"/>
    </row>
    <row r="201" spans="2:9" ht="15" x14ac:dyDescent="0.3">
      <c r="B201" s="211">
        <f t="shared" si="2"/>
        <v>192</v>
      </c>
      <c r="C201" s="212" t="s">
        <v>875</v>
      </c>
      <c r="D201" s="217" t="s">
        <v>876</v>
      </c>
      <c r="E201" s="212" t="s">
        <v>639</v>
      </c>
      <c r="F201" s="218">
        <v>1750</v>
      </c>
      <c r="G201" s="219">
        <v>2.858625</v>
      </c>
      <c r="H201" s="220">
        <v>5.0713753997602034E-4</v>
      </c>
      <c r="I201" s="196"/>
    </row>
    <row r="202" spans="2:9" ht="15" x14ac:dyDescent="0.3">
      <c r="B202" s="211">
        <f t="shared" si="2"/>
        <v>193</v>
      </c>
      <c r="C202" s="212" t="s">
        <v>877</v>
      </c>
      <c r="D202" s="217" t="s">
        <v>878</v>
      </c>
      <c r="E202" s="212" t="s">
        <v>584</v>
      </c>
      <c r="F202" s="218">
        <v>481</v>
      </c>
      <c r="G202" s="219">
        <v>2.824913</v>
      </c>
      <c r="H202" s="220">
        <v>5.0115682521012007E-4</v>
      </c>
      <c r="I202" s="196"/>
    </row>
    <row r="203" spans="2:9" ht="15" x14ac:dyDescent="0.3">
      <c r="B203" s="211">
        <f t="shared" si="2"/>
        <v>194</v>
      </c>
      <c r="C203" s="212" t="s">
        <v>373</v>
      </c>
      <c r="D203" s="217" t="s">
        <v>879</v>
      </c>
      <c r="E203" s="212" t="s">
        <v>629</v>
      </c>
      <c r="F203" s="218">
        <v>1275</v>
      </c>
      <c r="G203" s="219">
        <v>2.7680250000000002</v>
      </c>
      <c r="H203" s="220">
        <v>4.9106454644877299E-4</v>
      </c>
      <c r="I203" s="196"/>
    </row>
    <row r="204" spans="2:9" ht="15" x14ac:dyDescent="0.3">
      <c r="B204" s="211">
        <f t="shared" ref="B204:B267" si="3">B203+1</f>
        <v>195</v>
      </c>
      <c r="C204" s="212" t="s">
        <v>880</v>
      </c>
      <c r="D204" s="217" t="s">
        <v>881</v>
      </c>
      <c r="E204" s="212" t="s">
        <v>590</v>
      </c>
      <c r="F204" s="218">
        <v>5317</v>
      </c>
      <c r="G204" s="219">
        <v>2.7568644999999998</v>
      </c>
      <c r="H204" s="220">
        <v>4.890846055628917E-4</v>
      </c>
      <c r="I204" s="196"/>
    </row>
    <row r="205" spans="2:9" ht="15" x14ac:dyDescent="0.3">
      <c r="B205" s="211">
        <f t="shared" si="3"/>
        <v>196</v>
      </c>
      <c r="C205" s="212" t="s">
        <v>882</v>
      </c>
      <c r="D205" s="217" t="s">
        <v>883</v>
      </c>
      <c r="E205" s="212" t="s">
        <v>678</v>
      </c>
      <c r="F205" s="218">
        <v>4785</v>
      </c>
      <c r="G205" s="219">
        <v>2.7202725000000001</v>
      </c>
      <c r="H205" s="220">
        <v>4.8259296120142331E-4</v>
      </c>
      <c r="I205" s="196"/>
    </row>
    <row r="206" spans="2:9" ht="15" x14ac:dyDescent="0.3">
      <c r="B206" s="211">
        <f t="shared" si="3"/>
        <v>197</v>
      </c>
      <c r="C206" s="212" t="s">
        <v>884</v>
      </c>
      <c r="D206" s="217" t="s">
        <v>885</v>
      </c>
      <c r="E206" s="212" t="s">
        <v>666</v>
      </c>
      <c r="F206" s="218">
        <v>6332</v>
      </c>
      <c r="G206" s="219">
        <v>2.7132619999999998</v>
      </c>
      <c r="H206" s="220">
        <v>4.8134925567026692E-4</v>
      </c>
      <c r="I206" s="196"/>
    </row>
    <row r="207" spans="2:9" ht="15" x14ac:dyDescent="0.3">
      <c r="B207" s="211">
        <f t="shared" si="3"/>
        <v>198</v>
      </c>
      <c r="C207" s="212" t="s">
        <v>886</v>
      </c>
      <c r="D207" s="217" t="s">
        <v>887</v>
      </c>
      <c r="E207" s="212" t="s">
        <v>678</v>
      </c>
      <c r="F207" s="218">
        <v>1623</v>
      </c>
      <c r="G207" s="219">
        <v>2.7022949999999999</v>
      </c>
      <c r="H207" s="220">
        <v>4.7940364286658792E-4</v>
      </c>
      <c r="I207" s="196"/>
    </row>
    <row r="208" spans="2:9" ht="15" x14ac:dyDescent="0.3">
      <c r="B208" s="211">
        <f t="shared" si="3"/>
        <v>199</v>
      </c>
      <c r="C208" s="212" t="s">
        <v>888</v>
      </c>
      <c r="D208" s="217" t="s">
        <v>889</v>
      </c>
      <c r="E208" s="212" t="s">
        <v>588</v>
      </c>
      <c r="F208" s="218">
        <v>689</v>
      </c>
      <c r="G208" s="219">
        <v>2.6950235</v>
      </c>
      <c r="H208" s="220">
        <v>4.7811363434083318E-4</v>
      </c>
      <c r="I208" s="196"/>
    </row>
    <row r="209" spans="2:9" ht="15" x14ac:dyDescent="0.3">
      <c r="B209" s="211">
        <f t="shared" si="3"/>
        <v>200</v>
      </c>
      <c r="C209" s="212" t="s">
        <v>176</v>
      </c>
      <c r="D209" s="217" t="s">
        <v>890</v>
      </c>
      <c r="E209" s="212" t="s">
        <v>590</v>
      </c>
      <c r="F209" s="218">
        <v>5400</v>
      </c>
      <c r="G209" s="219">
        <v>2.6945999999999999</v>
      </c>
      <c r="H209" s="220">
        <v>4.7803850285342933E-4</v>
      </c>
      <c r="I209" s="196"/>
    </row>
    <row r="210" spans="2:9" ht="15" x14ac:dyDescent="0.3">
      <c r="B210" s="211">
        <f t="shared" si="3"/>
        <v>201</v>
      </c>
      <c r="C210" s="212" t="s">
        <v>891</v>
      </c>
      <c r="D210" s="217" t="s">
        <v>892</v>
      </c>
      <c r="E210" s="212" t="s">
        <v>646</v>
      </c>
      <c r="F210" s="218">
        <v>831</v>
      </c>
      <c r="G210" s="219">
        <v>2.6824680000000001</v>
      </c>
      <c r="H210" s="220">
        <v>4.7588621193209857E-4</v>
      </c>
      <c r="I210" s="196"/>
    </row>
    <row r="211" spans="2:9" ht="15" x14ac:dyDescent="0.3">
      <c r="B211" s="211">
        <f t="shared" si="3"/>
        <v>202</v>
      </c>
      <c r="C211" s="212" t="s">
        <v>396</v>
      </c>
      <c r="D211" s="217" t="s">
        <v>893</v>
      </c>
      <c r="E211" s="212" t="s">
        <v>584</v>
      </c>
      <c r="F211" s="218">
        <v>321</v>
      </c>
      <c r="G211" s="219">
        <v>2.6726459999999999</v>
      </c>
      <c r="H211" s="220">
        <v>4.7414372912387977E-4</v>
      </c>
      <c r="I211" s="196"/>
    </row>
    <row r="212" spans="2:9" ht="15" x14ac:dyDescent="0.3">
      <c r="B212" s="211">
        <f t="shared" si="3"/>
        <v>203</v>
      </c>
      <c r="C212" s="212" t="s">
        <v>242</v>
      </c>
      <c r="D212" s="217" t="s">
        <v>894</v>
      </c>
      <c r="E212" s="212" t="s">
        <v>611</v>
      </c>
      <c r="F212" s="218">
        <v>7908</v>
      </c>
      <c r="G212" s="219">
        <v>2.6610420000000001</v>
      </c>
      <c r="H212" s="220">
        <v>4.7208510862840317E-4</v>
      </c>
      <c r="I212" s="196"/>
    </row>
    <row r="213" spans="2:9" ht="15" x14ac:dyDescent="0.3">
      <c r="B213" s="211">
        <f t="shared" si="3"/>
        <v>204</v>
      </c>
      <c r="C213" s="212" t="s">
        <v>388</v>
      </c>
      <c r="D213" s="217" t="s">
        <v>895</v>
      </c>
      <c r="E213" s="212" t="s">
        <v>584</v>
      </c>
      <c r="F213" s="218">
        <v>943</v>
      </c>
      <c r="G213" s="219">
        <v>2.6592600000000002</v>
      </c>
      <c r="H213" s="220">
        <v>4.7176897094114542E-4</v>
      </c>
      <c r="I213" s="196"/>
    </row>
    <row r="214" spans="2:9" ht="15" x14ac:dyDescent="0.3">
      <c r="B214" s="211">
        <f t="shared" si="3"/>
        <v>205</v>
      </c>
      <c r="C214" s="212" t="s">
        <v>389</v>
      </c>
      <c r="D214" s="217" t="s">
        <v>896</v>
      </c>
      <c r="E214" s="212" t="s">
        <v>685</v>
      </c>
      <c r="F214" s="218">
        <v>556</v>
      </c>
      <c r="G214" s="219">
        <v>2.6590699999999998</v>
      </c>
      <c r="H214" s="220">
        <v>4.7173526378032666E-4</v>
      </c>
      <c r="I214" s="196"/>
    </row>
    <row r="215" spans="2:9" ht="15" x14ac:dyDescent="0.3">
      <c r="B215" s="211">
        <f t="shared" si="3"/>
        <v>206</v>
      </c>
      <c r="C215" s="212" t="s">
        <v>243</v>
      </c>
      <c r="D215" s="217" t="s">
        <v>897</v>
      </c>
      <c r="E215" s="212" t="s">
        <v>605</v>
      </c>
      <c r="F215" s="218">
        <v>1583</v>
      </c>
      <c r="G215" s="219">
        <v>2.6095755</v>
      </c>
      <c r="H215" s="220">
        <v>4.6295463709010215E-4</v>
      </c>
      <c r="I215" s="196"/>
    </row>
    <row r="216" spans="2:9" ht="15" x14ac:dyDescent="0.3">
      <c r="B216" s="211">
        <f t="shared" si="3"/>
        <v>207</v>
      </c>
      <c r="C216" s="212" t="s">
        <v>898</v>
      </c>
      <c r="D216" s="217" t="s">
        <v>899</v>
      </c>
      <c r="E216" s="212" t="s">
        <v>807</v>
      </c>
      <c r="F216" s="218">
        <v>3288</v>
      </c>
      <c r="G216" s="219">
        <v>2.5860120000000002</v>
      </c>
      <c r="H216" s="220">
        <v>4.5877432822719603E-4</v>
      </c>
      <c r="I216" s="196"/>
    </row>
    <row r="217" spans="2:9" ht="15" x14ac:dyDescent="0.3">
      <c r="B217" s="211">
        <f t="shared" si="3"/>
        <v>208</v>
      </c>
      <c r="C217" s="212" t="s">
        <v>900</v>
      </c>
      <c r="D217" s="217" t="s">
        <v>901</v>
      </c>
      <c r="E217" s="212" t="s">
        <v>815</v>
      </c>
      <c r="F217" s="218">
        <v>5175</v>
      </c>
      <c r="G217" s="219">
        <v>2.5461</v>
      </c>
      <c r="H217" s="220">
        <v>4.5169369558194775E-4</v>
      </c>
      <c r="I217" s="196"/>
    </row>
    <row r="218" spans="2:9" ht="15" x14ac:dyDescent="0.3">
      <c r="B218" s="211">
        <f t="shared" si="3"/>
        <v>209</v>
      </c>
      <c r="C218" s="212" t="s">
        <v>902</v>
      </c>
      <c r="D218" s="217" t="s">
        <v>903</v>
      </c>
      <c r="E218" s="212" t="s">
        <v>678</v>
      </c>
      <c r="F218" s="218">
        <v>1637</v>
      </c>
      <c r="G218" s="219">
        <v>2.5078839999999998</v>
      </c>
      <c r="H218" s="220">
        <v>4.4491394369853399E-4</v>
      </c>
      <c r="I218" s="196"/>
    </row>
    <row r="219" spans="2:9" ht="15" x14ac:dyDescent="0.3">
      <c r="B219" s="211">
        <f t="shared" si="3"/>
        <v>210</v>
      </c>
      <c r="C219" s="212" t="s">
        <v>904</v>
      </c>
      <c r="D219" s="217" t="s">
        <v>905</v>
      </c>
      <c r="E219" s="212" t="s">
        <v>582</v>
      </c>
      <c r="F219" s="218">
        <v>2189</v>
      </c>
      <c r="G219" s="219">
        <v>2.5053105000000002</v>
      </c>
      <c r="H219" s="220">
        <v>4.4445738907554976E-4</v>
      </c>
      <c r="I219" s="196"/>
    </row>
    <row r="220" spans="2:9" ht="15" x14ac:dyDescent="0.3">
      <c r="B220" s="211">
        <f t="shared" si="3"/>
        <v>211</v>
      </c>
      <c r="C220" s="212" t="s">
        <v>402</v>
      </c>
      <c r="D220" s="217" t="s">
        <v>906</v>
      </c>
      <c r="E220" s="212" t="s">
        <v>639</v>
      </c>
      <c r="F220" s="218">
        <v>1043</v>
      </c>
      <c r="G220" s="219">
        <v>2.494856</v>
      </c>
      <c r="H220" s="220">
        <v>4.426026969030265E-4</v>
      </c>
      <c r="I220" s="196"/>
    </row>
    <row r="221" spans="2:9" ht="15" x14ac:dyDescent="0.3">
      <c r="B221" s="211">
        <f t="shared" si="3"/>
        <v>212</v>
      </c>
      <c r="C221" s="212" t="s">
        <v>907</v>
      </c>
      <c r="D221" s="217" t="s">
        <v>908</v>
      </c>
      <c r="E221" s="212" t="s">
        <v>685</v>
      </c>
      <c r="F221" s="218">
        <v>2462</v>
      </c>
      <c r="G221" s="219">
        <v>2.471848</v>
      </c>
      <c r="H221" s="220">
        <v>4.3852093713398778E-4</v>
      </c>
      <c r="I221" s="196"/>
    </row>
    <row r="222" spans="2:9" ht="15" x14ac:dyDescent="0.3">
      <c r="B222" s="211">
        <f t="shared" si="3"/>
        <v>213</v>
      </c>
      <c r="C222" s="212" t="s">
        <v>909</v>
      </c>
      <c r="D222" s="217" t="s">
        <v>910</v>
      </c>
      <c r="E222" s="212" t="s">
        <v>588</v>
      </c>
      <c r="F222" s="218">
        <v>4626</v>
      </c>
      <c r="G222" s="219">
        <v>2.4471539999999998</v>
      </c>
      <c r="H222" s="220">
        <v>4.3414007066421023E-4</v>
      </c>
      <c r="I222" s="196"/>
    </row>
    <row r="223" spans="2:9" ht="15" x14ac:dyDescent="0.3">
      <c r="B223" s="211">
        <f t="shared" si="3"/>
        <v>214</v>
      </c>
      <c r="C223" s="212" t="s">
        <v>911</v>
      </c>
      <c r="D223" s="217" t="s">
        <v>912</v>
      </c>
      <c r="E223" s="212" t="s">
        <v>639</v>
      </c>
      <c r="F223" s="218">
        <v>2895</v>
      </c>
      <c r="G223" s="219">
        <v>2.3927174999999998</v>
      </c>
      <c r="H223" s="220">
        <v>4.2448270298047955E-4</v>
      </c>
      <c r="I223" s="196"/>
    </row>
    <row r="224" spans="2:9" ht="15" x14ac:dyDescent="0.3">
      <c r="B224" s="211">
        <f t="shared" si="3"/>
        <v>215</v>
      </c>
      <c r="C224" s="212" t="s">
        <v>913</v>
      </c>
      <c r="D224" s="217" t="s">
        <v>914</v>
      </c>
      <c r="E224" s="212" t="s">
        <v>588</v>
      </c>
      <c r="F224" s="218">
        <v>1107</v>
      </c>
      <c r="G224" s="219">
        <v>2.35791</v>
      </c>
      <c r="H224" s="220">
        <v>4.1830763982154289E-4</v>
      </c>
      <c r="I224" s="196"/>
    </row>
    <row r="225" spans="2:9" ht="15" x14ac:dyDescent="0.3">
      <c r="B225" s="211">
        <f t="shared" si="3"/>
        <v>216</v>
      </c>
      <c r="C225" s="212" t="s">
        <v>381</v>
      </c>
      <c r="D225" s="217" t="s">
        <v>915</v>
      </c>
      <c r="E225" s="212" t="s">
        <v>666</v>
      </c>
      <c r="F225" s="218">
        <v>106</v>
      </c>
      <c r="G225" s="219">
        <v>2.3419110000000001</v>
      </c>
      <c r="H225" s="220">
        <v>4.1546931947449619E-4</v>
      </c>
      <c r="I225" s="196"/>
    </row>
    <row r="226" spans="2:9" ht="15" x14ac:dyDescent="0.3">
      <c r="B226" s="211">
        <f t="shared" si="3"/>
        <v>217</v>
      </c>
      <c r="C226" s="212" t="s">
        <v>916</v>
      </c>
      <c r="D226" s="217" t="s">
        <v>917</v>
      </c>
      <c r="E226" s="212" t="s">
        <v>664</v>
      </c>
      <c r="F226" s="218">
        <v>2443</v>
      </c>
      <c r="G226" s="219">
        <v>2.3245144999999998</v>
      </c>
      <c r="H226" s="220">
        <v>4.123830740893223E-4</v>
      </c>
      <c r="I226" s="196"/>
    </row>
    <row r="227" spans="2:9" ht="15" x14ac:dyDescent="0.3">
      <c r="B227" s="211">
        <f t="shared" si="3"/>
        <v>218</v>
      </c>
      <c r="C227" s="212" t="s">
        <v>918</v>
      </c>
      <c r="D227" s="217" t="s">
        <v>919</v>
      </c>
      <c r="E227" s="212" t="s">
        <v>629</v>
      </c>
      <c r="F227" s="218">
        <v>5011</v>
      </c>
      <c r="G227" s="219">
        <v>2.3075654999999999</v>
      </c>
      <c r="H227" s="220">
        <v>4.0937621793818191E-4</v>
      </c>
      <c r="I227" s="196"/>
    </row>
    <row r="228" spans="2:9" ht="15" x14ac:dyDescent="0.3">
      <c r="B228" s="211">
        <f t="shared" si="3"/>
        <v>219</v>
      </c>
      <c r="C228" s="212" t="s">
        <v>400</v>
      </c>
      <c r="D228" s="217" t="s">
        <v>920</v>
      </c>
      <c r="E228" s="212" t="s">
        <v>678</v>
      </c>
      <c r="F228" s="218">
        <v>1989</v>
      </c>
      <c r="G228" s="219">
        <v>2.291328</v>
      </c>
      <c r="H228" s="220">
        <v>4.0649558623400225E-4</v>
      </c>
      <c r="I228" s="196"/>
    </row>
    <row r="229" spans="2:9" ht="15" x14ac:dyDescent="0.3">
      <c r="B229" s="211">
        <f t="shared" si="3"/>
        <v>220</v>
      </c>
      <c r="C229" s="212" t="s">
        <v>15</v>
      </c>
      <c r="D229" s="217" t="s">
        <v>921</v>
      </c>
      <c r="E229" s="212" t="s">
        <v>611</v>
      </c>
      <c r="F229" s="218">
        <v>5410</v>
      </c>
      <c r="G229" s="219">
        <v>2.2776100000000001</v>
      </c>
      <c r="H229" s="220">
        <v>4.0406192922288987E-4</v>
      </c>
      <c r="I229" s="196"/>
    </row>
    <row r="230" spans="2:9" ht="15" x14ac:dyDescent="0.3">
      <c r="B230" s="211">
        <f t="shared" si="3"/>
        <v>221</v>
      </c>
      <c r="C230" s="212" t="s">
        <v>922</v>
      </c>
      <c r="D230" s="217" t="s">
        <v>923</v>
      </c>
      <c r="E230" s="212" t="s">
        <v>685</v>
      </c>
      <c r="F230" s="218">
        <v>184</v>
      </c>
      <c r="G230" s="219">
        <v>2.2080000000000002</v>
      </c>
      <c r="H230" s="220">
        <v>3.9171268993556442E-4</v>
      </c>
      <c r="I230" s="196"/>
    </row>
    <row r="231" spans="2:9" ht="15" x14ac:dyDescent="0.3">
      <c r="B231" s="211">
        <f t="shared" si="3"/>
        <v>222</v>
      </c>
      <c r="C231" s="212" t="s">
        <v>392</v>
      </c>
      <c r="D231" s="217" t="s">
        <v>924</v>
      </c>
      <c r="E231" s="212" t="s">
        <v>678</v>
      </c>
      <c r="F231" s="218">
        <v>879</v>
      </c>
      <c r="G231" s="219">
        <v>2.1953024999999999</v>
      </c>
      <c r="H231" s="220">
        <v>3.8946007585927058E-4</v>
      </c>
      <c r="I231" s="196"/>
    </row>
    <row r="232" spans="2:9" ht="15" x14ac:dyDescent="0.3">
      <c r="B232" s="211">
        <f t="shared" si="3"/>
        <v>223</v>
      </c>
      <c r="C232" s="212" t="s">
        <v>178</v>
      </c>
      <c r="D232" s="217" t="s">
        <v>925</v>
      </c>
      <c r="E232" s="212" t="s">
        <v>590</v>
      </c>
      <c r="F232" s="218">
        <v>5503</v>
      </c>
      <c r="G232" s="219">
        <v>2.1764364999999999</v>
      </c>
      <c r="H232" s="220">
        <v>3.8611313219608019E-4</v>
      </c>
      <c r="I232" s="196"/>
    </row>
    <row r="233" spans="2:9" ht="15" x14ac:dyDescent="0.3">
      <c r="B233" s="211">
        <f t="shared" si="3"/>
        <v>224</v>
      </c>
      <c r="C233" s="212" t="s">
        <v>926</v>
      </c>
      <c r="D233" s="217" t="s">
        <v>927</v>
      </c>
      <c r="E233" s="212" t="s">
        <v>582</v>
      </c>
      <c r="F233" s="218">
        <v>1797</v>
      </c>
      <c r="G233" s="219">
        <v>2.1689790000000002</v>
      </c>
      <c r="H233" s="220">
        <v>3.8479012613394501E-4</v>
      </c>
      <c r="I233" s="196"/>
    </row>
    <row r="234" spans="2:9" ht="15" x14ac:dyDescent="0.3">
      <c r="B234" s="211">
        <f t="shared" si="3"/>
        <v>225</v>
      </c>
      <c r="C234" s="212" t="s">
        <v>395</v>
      </c>
      <c r="D234" s="217" t="s">
        <v>928</v>
      </c>
      <c r="E234" s="212" t="s">
        <v>582</v>
      </c>
      <c r="F234" s="218">
        <v>147</v>
      </c>
      <c r="G234" s="219">
        <v>2.16825</v>
      </c>
      <c r="H234" s="220">
        <v>3.8466079708006682E-4</v>
      </c>
      <c r="I234" s="196"/>
    </row>
    <row r="235" spans="2:9" ht="15" x14ac:dyDescent="0.3">
      <c r="B235" s="211">
        <f t="shared" si="3"/>
        <v>226</v>
      </c>
      <c r="C235" s="212" t="s">
        <v>394</v>
      </c>
      <c r="D235" s="217" t="s">
        <v>929</v>
      </c>
      <c r="E235" s="212" t="s">
        <v>648</v>
      </c>
      <c r="F235" s="218">
        <v>65</v>
      </c>
      <c r="G235" s="219">
        <v>2.1654425000000002</v>
      </c>
      <c r="H235" s="220">
        <v>3.8416272942744267E-4</v>
      </c>
      <c r="I235" s="196"/>
    </row>
    <row r="236" spans="2:9" ht="15" x14ac:dyDescent="0.3">
      <c r="B236" s="211">
        <f t="shared" si="3"/>
        <v>227</v>
      </c>
      <c r="C236" s="212" t="s">
        <v>930</v>
      </c>
      <c r="D236" s="217" t="s">
        <v>931</v>
      </c>
      <c r="E236" s="212" t="s">
        <v>678</v>
      </c>
      <c r="F236" s="218">
        <v>1121</v>
      </c>
      <c r="G236" s="219">
        <v>2.1248554999999998</v>
      </c>
      <c r="H236" s="220">
        <v>3.7696234765823309E-4</v>
      </c>
      <c r="I236" s="196"/>
    </row>
    <row r="237" spans="2:9" ht="15" x14ac:dyDescent="0.3">
      <c r="B237" s="211">
        <f t="shared" si="3"/>
        <v>228</v>
      </c>
      <c r="C237" s="212" t="s">
        <v>932</v>
      </c>
      <c r="D237" s="217" t="s">
        <v>933</v>
      </c>
      <c r="E237" s="212" t="s">
        <v>601</v>
      </c>
      <c r="F237" s="218">
        <v>198</v>
      </c>
      <c r="G237" s="219">
        <v>2.0612789999999999</v>
      </c>
      <c r="H237" s="220">
        <v>3.6568348813301193E-4</v>
      </c>
      <c r="I237" s="196"/>
    </row>
    <row r="238" spans="2:9" ht="15" x14ac:dyDescent="0.3">
      <c r="B238" s="211">
        <f t="shared" si="3"/>
        <v>229</v>
      </c>
      <c r="C238" s="212" t="s">
        <v>934</v>
      </c>
      <c r="D238" s="217" t="s">
        <v>935</v>
      </c>
      <c r="E238" s="212" t="s">
        <v>779</v>
      </c>
      <c r="F238" s="218">
        <v>4060</v>
      </c>
      <c r="G238" s="219">
        <v>2.0401500000000001</v>
      </c>
      <c r="H238" s="220">
        <v>3.6193507444385952E-4</v>
      </c>
      <c r="I238" s="196"/>
    </row>
    <row r="239" spans="2:9" ht="15" x14ac:dyDescent="0.3">
      <c r="B239" s="211">
        <f t="shared" si="3"/>
        <v>230</v>
      </c>
      <c r="C239" s="212" t="s">
        <v>936</v>
      </c>
      <c r="D239" s="217" t="s">
        <v>937</v>
      </c>
      <c r="E239" s="212" t="s">
        <v>678</v>
      </c>
      <c r="F239" s="218">
        <v>6079</v>
      </c>
      <c r="G239" s="219">
        <v>2.030386</v>
      </c>
      <c r="H239" s="220">
        <v>3.6020288118999587E-4</v>
      </c>
      <c r="I239" s="196"/>
    </row>
    <row r="240" spans="2:9" ht="15" x14ac:dyDescent="0.3">
      <c r="B240" s="211">
        <f t="shared" si="3"/>
        <v>231</v>
      </c>
      <c r="C240" s="212" t="s">
        <v>42</v>
      </c>
      <c r="D240" s="217" t="s">
        <v>938</v>
      </c>
      <c r="E240" s="212" t="s">
        <v>657</v>
      </c>
      <c r="F240" s="218">
        <v>916</v>
      </c>
      <c r="G240" s="219">
        <v>2.0284819999999999</v>
      </c>
      <c r="H240" s="220">
        <v>3.598650999573703E-4</v>
      </c>
      <c r="I240" s="196"/>
    </row>
    <row r="241" spans="2:9" ht="15" x14ac:dyDescent="0.3">
      <c r="B241" s="211">
        <f t="shared" si="3"/>
        <v>232</v>
      </c>
      <c r="C241" s="212" t="s">
        <v>23</v>
      </c>
      <c r="D241" s="217" t="s">
        <v>939</v>
      </c>
      <c r="E241" s="212" t="s">
        <v>611</v>
      </c>
      <c r="F241" s="218">
        <v>15575</v>
      </c>
      <c r="G241" s="219">
        <v>2.0169625</v>
      </c>
      <c r="H241" s="220">
        <v>3.5782147027815255E-4</v>
      </c>
      <c r="I241" s="196"/>
    </row>
    <row r="242" spans="2:9" ht="15" x14ac:dyDescent="0.3">
      <c r="B242" s="211">
        <f t="shared" si="3"/>
        <v>233</v>
      </c>
      <c r="C242" s="212" t="s">
        <v>940</v>
      </c>
      <c r="D242" s="217" t="s">
        <v>941</v>
      </c>
      <c r="E242" s="212" t="s">
        <v>594</v>
      </c>
      <c r="F242" s="218">
        <v>1501</v>
      </c>
      <c r="G242" s="219">
        <v>1.9505494999999999</v>
      </c>
      <c r="H242" s="220">
        <v>3.4603939832312961E-4</v>
      </c>
      <c r="I242" s="196"/>
    </row>
    <row r="243" spans="2:9" ht="15" x14ac:dyDescent="0.3">
      <c r="B243" s="211">
        <f t="shared" si="3"/>
        <v>234</v>
      </c>
      <c r="C243" s="212" t="s">
        <v>942</v>
      </c>
      <c r="D243" s="217" t="s">
        <v>943</v>
      </c>
      <c r="E243" s="212" t="s">
        <v>712</v>
      </c>
      <c r="F243" s="218">
        <v>64</v>
      </c>
      <c r="G243" s="219">
        <v>1.9099520000000001</v>
      </c>
      <c r="H243" s="220">
        <v>3.3883715378976953E-4</v>
      </c>
      <c r="I243" s="196"/>
    </row>
    <row r="244" spans="2:9" ht="15" x14ac:dyDescent="0.3">
      <c r="B244" s="211">
        <f t="shared" si="3"/>
        <v>235</v>
      </c>
      <c r="C244" s="212" t="s">
        <v>944</v>
      </c>
      <c r="D244" s="217" t="s">
        <v>945</v>
      </c>
      <c r="E244" s="212" t="s">
        <v>588</v>
      </c>
      <c r="F244" s="218">
        <v>1680</v>
      </c>
      <c r="G244" s="219">
        <v>1.90848</v>
      </c>
      <c r="H244" s="220">
        <v>3.3857601199647916E-4</v>
      </c>
      <c r="I244" s="196"/>
    </row>
    <row r="245" spans="2:9" ht="15" x14ac:dyDescent="0.3">
      <c r="B245" s="211">
        <f t="shared" si="3"/>
        <v>236</v>
      </c>
      <c r="C245" s="212" t="s">
        <v>946</v>
      </c>
      <c r="D245" s="217" t="s">
        <v>947</v>
      </c>
      <c r="E245" s="212" t="s">
        <v>601</v>
      </c>
      <c r="F245" s="218">
        <v>1545</v>
      </c>
      <c r="G245" s="219">
        <v>1.9057575</v>
      </c>
      <c r="H245" s="220">
        <v>3.3809302386316869E-4</v>
      </c>
      <c r="I245" s="196"/>
    </row>
    <row r="246" spans="2:9" ht="15" x14ac:dyDescent="0.3">
      <c r="B246" s="211">
        <f t="shared" si="3"/>
        <v>237</v>
      </c>
      <c r="C246" s="212" t="s">
        <v>948</v>
      </c>
      <c r="D246" s="217" t="s">
        <v>949</v>
      </c>
      <c r="E246" s="212" t="s">
        <v>685</v>
      </c>
      <c r="F246" s="218">
        <v>2443</v>
      </c>
      <c r="G246" s="219">
        <v>1.8982110000000001</v>
      </c>
      <c r="H246" s="220">
        <v>3.3675422865728157E-4</v>
      </c>
      <c r="I246" s="196"/>
    </row>
    <row r="247" spans="2:9" ht="15" x14ac:dyDescent="0.3">
      <c r="B247" s="211">
        <f t="shared" si="3"/>
        <v>238</v>
      </c>
      <c r="C247" s="212" t="s">
        <v>950</v>
      </c>
      <c r="D247" s="217" t="s">
        <v>951</v>
      </c>
      <c r="E247" s="212" t="s">
        <v>703</v>
      </c>
      <c r="F247" s="218">
        <v>748</v>
      </c>
      <c r="G247" s="219">
        <v>1.8793500000000001</v>
      </c>
      <c r="H247" s="220">
        <v>3.3340817202463904E-4</v>
      </c>
      <c r="I247" s="196"/>
    </row>
    <row r="248" spans="2:9" ht="15" x14ac:dyDescent="0.3">
      <c r="B248" s="211">
        <f t="shared" si="3"/>
        <v>239</v>
      </c>
      <c r="C248" s="212" t="s">
        <v>952</v>
      </c>
      <c r="D248" s="217" t="s">
        <v>953</v>
      </c>
      <c r="E248" s="212" t="s">
        <v>790</v>
      </c>
      <c r="F248" s="218">
        <v>532</v>
      </c>
      <c r="G248" s="219">
        <v>1.83673</v>
      </c>
      <c r="H248" s="220">
        <v>3.2584712363466906E-4</v>
      </c>
      <c r="I248" s="196"/>
    </row>
    <row r="249" spans="2:9" ht="15" x14ac:dyDescent="0.3">
      <c r="B249" s="211">
        <f t="shared" si="3"/>
        <v>240</v>
      </c>
      <c r="C249" s="212" t="s">
        <v>954</v>
      </c>
      <c r="D249" s="217" t="s">
        <v>955</v>
      </c>
      <c r="E249" s="212" t="s">
        <v>582</v>
      </c>
      <c r="F249" s="218">
        <v>68</v>
      </c>
      <c r="G249" s="219">
        <v>1.83175</v>
      </c>
      <c r="H249" s="220">
        <v>3.2496364120899914E-4</v>
      </c>
      <c r="I249" s="196"/>
    </row>
    <row r="250" spans="2:9" ht="15" x14ac:dyDescent="0.3">
      <c r="B250" s="211">
        <f t="shared" si="3"/>
        <v>241</v>
      </c>
      <c r="C250" s="212" t="s">
        <v>956</v>
      </c>
      <c r="D250" s="217" t="s">
        <v>957</v>
      </c>
      <c r="E250" s="212" t="s">
        <v>678</v>
      </c>
      <c r="F250" s="218">
        <v>454</v>
      </c>
      <c r="G250" s="219">
        <v>1.8243990000000001</v>
      </c>
      <c r="H250" s="220">
        <v>3.2365952889753342E-4</v>
      </c>
      <c r="I250" s="196"/>
    </row>
    <row r="251" spans="2:9" ht="15" x14ac:dyDescent="0.3">
      <c r="B251" s="211">
        <f t="shared" si="3"/>
        <v>242</v>
      </c>
      <c r="C251" s="212" t="s">
        <v>958</v>
      </c>
      <c r="D251" s="217" t="s">
        <v>959</v>
      </c>
      <c r="E251" s="212" t="s">
        <v>588</v>
      </c>
      <c r="F251" s="218">
        <v>155</v>
      </c>
      <c r="G251" s="219">
        <v>1.8055175000000001</v>
      </c>
      <c r="H251" s="220">
        <v>3.2030983543964467E-4</v>
      </c>
      <c r="I251" s="196"/>
    </row>
    <row r="252" spans="2:9" ht="15" x14ac:dyDescent="0.3">
      <c r="B252" s="211">
        <f t="shared" si="3"/>
        <v>243</v>
      </c>
      <c r="C252" s="212" t="s">
        <v>960</v>
      </c>
      <c r="D252" s="217" t="s">
        <v>961</v>
      </c>
      <c r="E252" s="212" t="s">
        <v>678</v>
      </c>
      <c r="F252" s="218">
        <v>3005</v>
      </c>
      <c r="G252" s="219">
        <v>1.799995</v>
      </c>
      <c r="H252" s="220">
        <v>3.1933011019953184E-4</v>
      </c>
      <c r="I252" s="196"/>
    </row>
    <row r="253" spans="2:9" ht="15" x14ac:dyDescent="0.3">
      <c r="B253" s="211">
        <f t="shared" si="3"/>
        <v>244</v>
      </c>
      <c r="C253" s="212" t="s">
        <v>962</v>
      </c>
      <c r="D253" s="217" t="s">
        <v>963</v>
      </c>
      <c r="E253" s="212" t="s">
        <v>586</v>
      </c>
      <c r="F253" s="218">
        <v>3117</v>
      </c>
      <c r="G253" s="219">
        <v>1.7969504999999999</v>
      </c>
      <c r="H253" s="220">
        <v>3.1878999729893906E-4</v>
      </c>
      <c r="I253" s="196"/>
    </row>
    <row r="254" spans="2:9" ht="15" x14ac:dyDescent="0.3">
      <c r="B254" s="211">
        <f t="shared" si="3"/>
        <v>245</v>
      </c>
      <c r="C254" s="212" t="s">
        <v>376</v>
      </c>
      <c r="D254" s="217" t="s">
        <v>964</v>
      </c>
      <c r="E254" s="212" t="s">
        <v>582</v>
      </c>
      <c r="F254" s="218">
        <v>241</v>
      </c>
      <c r="G254" s="219">
        <v>1.7931604999999999</v>
      </c>
      <c r="H254" s="220">
        <v>3.1811762814366016E-4</v>
      </c>
      <c r="I254" s="196"/>
    </row>
    <row r="255" spans="2:9" ht="15" x14ac:dyDescent="0.3">
      <c r="B255" s="211">
        <f t="shared" si="3"/>
        <v>246</v>
      </c>
      <c r="C255" s="212" t="s">
        <v>965</v>
      </c>
      <c r="D255" s="217" t="s">
        <v>966</v>
      </c>
      <c r="E255" s="212" t="s">
        <v>611</v>
      </c>
      <c r="F255" s="218">
        <v>1071</v>
      </c>
      <c r="G255" s="219">
        <v>1.784286</v>
      </c>
      <c r="H255" s="220">
        <v>3.1654323762426111E-4</v>
      </c>
      <c r="I255" s="196"/>
    </row>
    <row r="256" spans="2:9" ht="15" x14ac:dyDescent="0.3">
      <c r="B256" s="211">
        <f t="shared" si="3"/>
        <v>247</v>
      </c>
      <c r="C256" s="212" t="s">
        <v>967</v>
      </c>
      <c r="D256" s="217" t="s">
        <v>968</v>
      </c>
      <c r="E256" s="212" t="s">
        <v>590</v>
      </c>
      <c r="F256" s="218">
        <v>3488</v>
      </c>
      <c r="G256" s="219">
        <v>1.77888</v>
      </c>
      <c r="H256" s="220">
        <v>3.1558418019591341E-4</v>
      </c>
      <c r="I256" s="196"/>
    </row>
    <row r="257" spans="2:9" ht="15" x14ac:dyDescent="0.3">
      <c r="B257" s="211">
        <f t="shared" si="3"/>
        <v>248</v>
      </c>
      <c r="C257" s="212" t="s">
        <v>969</v>
      </c>
      <c r="D257" s="217" t="s">
        <v>970</v>
      </c>
      <c r="E257" s="212" t="s">
        <v>590</v>
      </c>
      <c r="F257" s="218">
        <v>5066</v>
      </c>
      <c r="G257" s="219">
        <v>1.7629680000000001</v>
      </c>
      <c r="H257" s="220">
        <v>3.1276129418039955E-4</v>
      </c>
      <c r="I257" s="196"/>
    </row>
    <row r="258" spans="2:9" ht="15" x14ac:dyDescent="0.3">
      <c r="B258" s="211">
        <f t="shared" si="3"/>
        <v>249</v>
      </c>
      <c r="C258" s="212" t="s">
        <v>971</v>
      </c>
      <c r="D258" s="217" t="s">
        <v>972</v>
      </c>
      <c r="E258" s="212" t="s">
        <v>646</v>
      </c>
      <c r="F258" s="218">
        <v>29575</v>
      </c>
      <c r="G258" s="219">
        <v>1.7597125</v>
      </c>
      <c r="H258" s="220">
        <v>3.12183748590687E-4</v>
      </c>
      <c r="I258" s="196"/>
    </row>
    <row r="259" spans="2:9" ht="15" x14ac:dyDescent="0.3">
      <c r="B259" s="211">
        <f t="shared" si="3"/>
        <v>250</v>
      </c>
      <c r="C259" s="212" t="s">
        <v>973</v>
      </c>
      <c r="D259" s="217" t="s">
        <v>974</v>
      </c>
      <c r="E259" s="212" t="s">
        <v>678</v>
      </c>
      <c r="F259" s="218">
        <v>778</v>
      </c>
      <c r="G259" s="219">
        <v>1.7520560000000001</v>
      </c>
      <c r="H259" s="220">
        <v>3.1082543871274694E-4</v>
      </c>
      <c r="I259" s="196"/>
    </row>
    <row r="260" spans="2:9" ht="15" x14ac:dyDescent="0.3">
      <c r="B260" s="211">
        <f t="shared" si="3"/>
        <v>251</v>
      </c>
      <c r="C260" s="212" t="s">
        <v>244</v>
      </c>
      <c r="D260" s="217" t="s">
        <v>975</v>
      </c>
      <c r="E260" s="212" t="s">
        <v>678</v>
      </c>
      <c r="F260" s="218">
        <v>2797</v>
      </c>
      <c r="G260" s="219">
        <v>1.7481249999999999</v>
      </c>
      <c r="H260" s="220">
        <v>3.1012805529601837E-4</v>
      </c>
      <c r="I260" s="196"/>
    </row>
    <row r="261" spans="2:9" ht="15" x14ac:dyDescent="0.3">
      <c r="B261" s="211">
        <f t="shared" si="3"/>
        <v>252</v>
      </c>
      <c r="C261" s="212" t="s">
        <v>976</v>
      </c>
      <c r="D261" s="217" t="s">
        <v>977</v>
      </c>
      <c r="E261" s="212" t="s">
        <v>657</v>
      </c>
      <c r="F261" s="218">
        <v>108</v>
      </c>
      <c r="G261" s="219">
        <v>1.728054</v>
      </c>
      <c r="H261" s="220">
        <v>3.0656733727079343E-4</v>
      </c>
      <c r="I261" s="196"/>
    </row>
    <row r="262" spans="2:9" ht="15" x14ac:dyDescent="0.3">
      <c r="B262" s="211">
        <f t="shared" si="3"/>
        <v>253</v>
      </c>
      <c r="C262" s="212" t="s">
        <v>978</v>
      </c>
      <c r="D262" s="217" t="s">
        <v>979</v>
      </c>
      <c r="E262" s="212" t="s">
        <v>590</v>
      </c>
      <c r="F262" s="218">
        <v>4221</v>
      </c>
      <c r="G262" s="219">
        <v>1.726389</v>
      </c>
      <c r="H262" s="220">
        <v>3.0627195609835559E-4</v>
      </c>
      <c r="I262" s="196"/>
    </row>
    <row r="263" spans="2:9" ht="15" x14ac:dyDescent="0.3">
      <c r="B263" s="211">
        <f t="shared" si="3"/>
        <v>254</v>
      </c>
      <c r="C263" s="212" t="s">
        <v>980</v>
      </c>
      <c r="D263" s="217" t="s">
        <v>981</v>
      </c>
      <c r="E263" s="212" t="s">
        <v>582</v>
      </c>
      <c r="F263" s="218">
        <v>180</v>
      </c>
      <c r="G263" s="219">
        <v>1.6946099999999999</v>
      </c>
      <c r="H263" s="220">
        <v>3.0063416734225852E-4</v>
      </c>
      <c r="I263" s="196"/>
    </row>
    <row r="264" spans="2:9" ht="15" x14ac:dyDescent="0.3">
      <c r="B264" s="211">
        <f t="shared" si="3"/>
        <v>255</v>
      </c>
      <c r="C264" s="212" t="s">
        <v>382</v>
      </c>
      <c r="D264" s="217" t="s">
        <v>982</v>
      </c>
      <c r="E264" s="212" t="s">
        <v>582</v>
      </c>
      <c r="F264" s="218">
        <v>83</v>
      </c>
      <c r="G264" s="219">
        <v>1.6932</v>
      </c>
      <c r="H264" s="220">
        <v>3.0038402472776162E-4</v>
      </c>
      <c r="I264" s="196"/>
    </row>
    <row r="265" spans="2:9" ht="15" x14ac:dyDescent="0.3">
      <c r="B265" s="211">
        <f t="shared" si="3"/>
        <v>256</v>
      </c>
      <c r="C265" s="212" t="s">
        <v>983</v>
      </c>
      <c r="D265" s="217" t="s">
        <v>984</v>
      </c>
      <c r="E265" s="212" t="s">
        <v>623</v>
      </c>
      <c r="F265" s="218">
        <v>3391</v>
      </c>
      <c r="G265" s="219">
        <v>1.675154</v>
      </c>
      <c r="H265" s="220">
        <v>2.9718255407442052E-4</v>
      </c>
      <c r="I265" s="196"/>
    </row>
    <row r="266" spans="2:9" ht="15" x14ac:dyDescent="0.3">
      <c r="B266" s="211">
        <f t="shared" si="3"/>
        <v>257</v>
      </c>
      <c r="C266" s="212" t="s">
        <v>985</v>
      </c>
      <c r="D266" s="217" t="s">
        <v>986</v>
      </c>
      <c r="E266" s="212" t="s">
        <v>648</v>
      </c>
      <c r="F266" s="218">
        <v>1225</v>
      </c>
      <c r="G266" s="219">
        <v>1.6549750000000001</v>
      </c>
      <c r="H266" s="220">
        <v>2.9360267618936173E-4</v>
      </c>
      <c r="I266" s="196"/>
    </row>
    <row r="267" spans="2:9" ht="15" x14ac:dyDescent="0.3">
      <c r="B267" s="211">
        <f t="shared" si="3"/>
        <v>258</v>
      </c>
      <c r="C267" s="212" t="s">
        <v>987</v>
      </c>
      <c r="D267" s="217" t="s">
        <v>988</v>
      </c>
      <c r="E267" s="212" t="s">
        <v>588</v>
      </c>
      <c r="F267" s="218">
        <v>6164</v>
      </c>
      <c r="G267" s="219">
        <v>1.6365419999999999</v>
      </c>
      <c r="H267" s="220">
        <v>2.9033254937161615E-4</v>
      </c>
      <c r="I267" s="196"/>
    </row>
    <row r="268" spans="2:9" ht="15" x14ac:dyDescent="0.3">
      <c r="B268" s="211">
        <f t="shared" ref="B268:B331" si="4">B267+1</f>
        <v>259</v>
      </c>
      <c r="C268" s="212" t="s">
        <v>989</v>
      </c>
      <c r="D268" s="217" t="s">
        <v>990</v>
      </c>
      <c r="E268" s="212" t="s">
        <v>678</v>
      </c>
      <c r="F268" s="218">
        <v>414</v>
      </c>
      <c r="G268" s="219">
        <v>1.6288830000000001</v>
      </c>
      <c r="H268" s="220">
        <v>2.8897379597840215E-4</v>
      </c>
      <c r="I268" s="196"/>
    </row>
    <row r="269" spans="2:9" ht="15" x14ac:dyDescent="0.3">
      <c r="B269" s="211">
        <f t="shared" si="4"/>
        <v>260</v>
      </c>
      <c r="C269" s="212" t="s">
        <v>991</v>
      </c>
      <c r="D269" s="217" t="s">
        <v>992</v>
      </c>
      <c r="E269" s="212" t="s">
        <v>588</v>
      </c>
      <c r="F269" s="218">
        <v>1416</v>
      </c>
      <c r="G269" s="219">
        <v>1.6121160000000001</v>
      </c>
      <c r="H269" s="220">
        <v>2.8599922773920396E-4</v>
      </c>
      <c r="I269" s="196"/>
    </row>
    <row r="270" spans="2:9" ht="15" x14ac:dyDescent="0.3">
      <c r="B270" s="211">
        <f t="shared" si="4"/>
        <v>261</v>
      </c>
      <c r="C270" s="212" t="s">
        <v>993</v>
      </c>
      <c r="D270" s="217" t="s">
        <v>994</v>
      </c>
      <c r="E270" s="212" t="s">
        <v>623</v>
      </c>
      <c r="F270" s="218">
        <v>764</v>
      </c>
      <c r="G270" s="219">
        <v>1.6040179999999999</v>
      </c>
      <c r="H270" s="220">
        <v>2.8456259306388774E-4</v>
      </c>
      <c r="I270" s="196"/>
    </row>
    <row r="271" spans="2:9" ht="15" x14ac:dyDescent="0.3">
      <c r="B271" s="211">
        <f t="shared" si="4"/>
        <v>262</v>
      </c>
      <c r="C271" s="212" t="s">
        <v>995</v>
      </c>
      <c r="D271" s="217" t="s">
        <v>996</v>
      </c>
      <c r="E271" s="212" t="s">
        <v>685</v>
      </c>
      <c r="F271" s="218">
        <v>2688</v>
      </c>
      <c r="G271" s="219">
        <v>1.5778559999999999</v>
      </c>
      <c r="H271" s="220">
        <v>2.7992129442525813E-4</v>
      </c>
      <c r="I271" s="196"/>
    </row>
    <row r="272" spans="2:9" ht="15" x14ac:dyDescent="0.3">
      <c r="B272" s="211">
        <f t="shared" si="4"/>
        <v>263</v>
      </c>
      <c r="C272" s="212" t="s">
        <v>997</v>
      </c>
      <c r="D272" s="217" t="s">
        <v>998</v>
      </c>
      <c r="E272" s="212" t="s">
        <v>590</v>
      </c>
      <c r="F272" s="218">
        <v>3561</v>
      </c>
      <c r="G272" s="219">
        <v>1.5579375</v>
      </c>
      <c r="H272" s="220">
        <v>2.7638763083174292E-4</v>
      </c>
      <c r="I272" s="196"/>
    </row>
    <row r="273" spans="2:9" ht="15" x14ac:dyDescent="0.3">
      <c r="B273" s="211">
        <f t="shared" si="4"/>
        <v>264</v>
      </c>
      <c r="C273" s="212" t="s">
        <v>375</v>
      </c>
      <c r="D273" s="217" t="s">
        <v>999</v>
      </c>
      <c r="E273" s="212" t="s">
        <v>626</v>
      </c>
      <c r="F273" s="218">
        <v>1879</v>
      </c>
      <c r="G273" s="219">
        <v>1.5567515000000001</v>
      </c>
      <c r="H273" s="220">
        <v>2.7617722718579021E-4</v>
      </c>
      <c r="I273" s="196"/>
    </row>
    <row r="274" spans="2:9" ht="15" x14ac:dyDescent="0.3">
      <c r="B274" s="211">
        <f t="shared" si="4"/>
        <v>265</v>
      </c>
      <c r="C274" s="212" t="s">
        <v>1000</v>
      </c>
      <c r="D274" s="217" t="s">
        <v>1001</v>
      </c>
      <c r="E274" s="212" t="s">
        <v>666</v>
      </c>
      <c r="F274" s="218">
        <v>1458</v>
      </c>
      <c r="G274" s="219">
        <v>1.553499</v>
      </c>
      <c r="H274" s="220">
        <v>2.7560021381440642E-4</v>
      </c>
      <c r="I274" s="196"/>
    </row>
    <row r="275" spans="2:9" ht="15" x14ac:dyDescent="0.3">
      <c r="B275" s="211">
        <f t="shared" si="4"/>
        <v>266</v>
      </c>
      <c r="C275" s="212" t="s">
        <v>1002</v>
      </c>
      <c r="D275" s="217" t="s">
        <v>1003</v>
      </c>
      <c r="E275" s="212" t="s">
        <v>807</v>
      </c>
      <c r="F275" s="218">
        <v>806</v>
      </c>
      <c r="G275" s="219">
        <v>1.5366390000000001</v>
      </c>
      <c r="H275" s="220">
        <v>2.7260914680701803E-4</v>
      </c>
      <c r="I275" s="196"/>
    </row>
    <row r="276" spans="2:9" ht="15" x14ac:dyDescent="0.3">
      <c r="B276" s="211">
        <f t="shared" si="4"/>
        <v>267</v>
      </c>
      <c r="C276" s="212" t="s">
        <v>1004</v>
      </c>
      <c r="D276" s="217" t="s">
        <v>1005</v>
      </c>
      <c r="E276" s="212" t="s">
        <v>646</v>
      </c>
      <c r="F276" s="218">
        <v>1070</v>
      </c>
      <c r="G276" s="219">
        <v>1.53224</v>
      </c>
      <c r="H276" s="220">
        <v>2.7182873733100962E-4</v>
      </c>
      <c r="I276" s="196"/>
    </row>
    <row r="277" spans="2:9" ht="15" x14ac:dyDescent="0.3">
      <c r="B277" s="211">
        <f t="shared" si="4"/>
        <v>268</v>
      </c>
      <c r="C277" s="212" t="s">
        <v>1006</v>
      </c>
      <c r="D277" s="217" t="s">
        <v>1007</v>
      </c>
      <c r="E277" s="212" t="s">
        <v>588</v>
      </c>
      <c r="F277" s="218">
        <v>1274</v>
      </c>
      <c r="G277" s="219">
        <v>1.509053</v>
      </c>
      <c r="H277" s="220">
        <v>2.6771522186835747E-4</v>
      </c>
      <c r="I277" s="196"/>
    </row>
    <row r="278" spans="2:9" ht="15" x14ac:dyDescent="0.3">
      <c r="B278" s="211">
        <f t="shared" si="4"/>
        <v>269</v>
      </c>
      <c r="C278" s="212" t="s">
        <v>1008</v>
      </c>
      <c r="D278" s="217" t="s">
        <v>1009</v>
      </c>
      <c r="E278" s="212" t="s">
        <v>601</v>
      </c>
      <c r="F278" s="218">
        <v>1029</v>
      </c>
      <c r="G278" s="219">
        <v>1.4966805000000001</v>
      </c>
      <c r="H278" s="220">
        <v>2.655202647776746E-4</v>
      </c>
      <c r="I278" s="196"/>
    </row>
    <row r="279" spans="2:9" ht="15" x14ac:dyDescent="0.3">
      <c r="B279" s="211">
        <f t="shared" si="4"/>
        <v>270</v>
      </c>
      <c r="C279" s="212" t="s">
        <v>1010</v>
      </c>
      <c r="D279" s="217" t="s">
        <v>1011</v>
      </c>
      <c r="E279" s="212" t="s">
        <v>635</v>
      </c>
      <c r="F279" s="218">
        <v>767</v>
      </c>
      <c r="G279" s="219">
        <v>1.4910479999999999</v>
      </c>
      <c r="H279" s="220">
        <v>2.6452102486550883E-4</v>
      </c>
      <c r="I279" s="196"/>
    </row>
    <row r="280" spans="2:9" ht="15" x14ac:dyDescent="0.3">
      <c r="B280" s="211">
        <f t="shared" si="4"/>
        <v>271</v>
      </c>
      <c r="C280" s="212" t="s">
        <v>1012</v>
      </c>
      <c r="D280" s="217" t="s">
        <v>1013</v>
      </c>
      <c r="E280" s="212" t="s">
        <v>639</v>
      </c>
      <c r="F280" s="218">
        <v>1657</v>
      </c>
      <c r="G280" s="219">
        <v>1.4855004999999999</v>
      </c>
      <c r="H280" s="220">
        <v>2.6353686447265669E-4</v>
      </c>
      <c r="I280" s="196"/>
    </row>
    <row r="281" spans="2:9" ht="15" x14ac:dyDescent="0.3">
      <c r="B281" s="211">
        <f t="shared" si="4"/>
        <v>272</v>
      </c>
      <c r="C281" s="212" t="s">
        <v>1014</v>
      </c>
      <c r="D281" s="217" t="s">
        <v>1015</v>
      </c>
      <c r="E281" s="212" t="s">
        <v>646</v>
      </c>
      <c r="F281" s="218">
        <v>480</v>
      </c>
      <c r="G281" s="219">
        <v>1.47024</v>
      </c>
      <c r="H281" s="220">
        <v>2.6082955853752907E-4</v>
      </c>
      <c r="I281" s="196"/>
    </row>
    <row r="282" spans="2:9" ht="15" x14ac:dyDescent="0.3">
      <c r="B282" s="211">
        <f t="shared" si="4"/>
        <v>273</v>
      </c>
      <c r="C282" s="212" t="s">
        <v>1016</v>
      </c>
      <c r="D282" s="217" t="s">
        <v>1017</v>
      </c>
      <c r="E282" s="212" t="s">
        <v>666</v>
      </c>
      <c r="F282" s="218">
        <v>8917</v>
      </c>
      <c r="G282" s="219">
        <v>1.462388</v>
      </c>
      <c r="H282" s="220">
        <v>2.5943656576516767E-4</v>
      </c>
      <c r="I282" s="196"/>
    </row>
    <row r="283" spans="2:9" ht="15" x14ac:dyDescent="0.3">
      <c r="B283" s="211">
        <f t="shared" si="4"/>
        <v>274</v>
      </c>
      <c r="C283" s="212" t="s">
        <v>1018</v>
      </c>
      <c r="D283" s="217" t="s">
        <v>1019</v>
      </c>
      <c r="E283" s="212" t="s">
        <v>666</v>
      </c>
      <c r="F283" s="218">
        <v>491</v>
      </c>
      <c r="G283" s="219">
        <v>1.4351929999999999</v>
      </c>
      <c r="H283" s="220">
        <v>2.5461200661534985E-4</v>
      </c>
      <c r="I283" s="196"/>
    </row>
    <row r="284" spans="2:9" ht="15" x14ac:dyDescent="0.3">
      <c r="B284" s="211">
        <f t="shared" si="4"/>
        <v>275</v>
      </c>
      <c r="C284" s="212" t="s">
        <v>1020</v>
      </c>
      <c r="D284" s="217" t="s">
        <v>1021</v>
      </c>
      <c r="E284" s="212" t="s">
        <v>657</v>
      </c>
      <c r="F284" s="218">
        <v>2191</v>
      </c>
      <c r="G284" s="219">
        <v>1.4142904999999999</v>
      </c>
      <c r="H284" s="220">
        <v>2.5090377541001557E-4</v>
      </c>
      <c r="I284" s="196"/>
    </row>
    <row r="285" spans="2:9" ht="15" x14ac:dyDescent="0.3">
      <c r="B285" s="211">
        <f t="shared" si="4"/>
        <v>276</v>
      </c>
      <c r="C285" s="212" t="s">
        <v>1022</v>
      </c>
      <c r="D285" s="217" t="s">
        <v>1023</v>
      </c>
      <c r="E285" s="212" t="s">
        <v>586</v>
      </c>
      <c r="F285" s="218">
        <v>4548</v>
      </c>
      <c r="G285" s="219">
        <v>1.400784</v>
      </c>
      <c r="H285" s="220">
        <v>2.4850763979107773E-4</v>
      </c>
      <c r="I285" s="196"/>
    </row>
    <row r="286" spans="2:9" ht="15" x14ac:dyDescent="0.3">
      <c r="B286" s="211">
        <f t="shared" si="4"/>
        <v>277</v>
      </c>
      <c r="C286" s="212" t="s">
        <v>1024</v>
      </c>
      <c r="D286" s="217" t="s">
        <v>1025</v>
      </c>
      <c r="E286" s="212" t="s">
        <v>685</v>
      </c>
      <c r="F286" s="218">
        <v>1343</v>
      </c>
      <c r="G286" s="219">
        <v>1.394034</v>
      </c>
      <c r="H286" s="220">
        <v>2.4731014855146495E-4</v>
      </c>
      <c r="I286" s="196"/>
    </row>
    <row r="287" spans="2:9" ht="15" x14ac:dyDescent="0.3">
      <c r="B287" s="211">
        <f t="shared" si="4"/>
        <v>278</v>
      </c>
      <c r="C287" s="212" t="s">
        <v>1026</v>
      </c>
      <c r="D287" s="217" t="s">
        <v>1027</v>
      </c>
      <c r="E287" s="212" t="s">
        <v>703</v>
      </c>
      <c r="F287" s="218">
        <v>912</v>
      </c>
      <c r="G287" s="219">
        <v>1.372104</v>
      </c>
      <c r="H287" s="220">
        <v>2.4341963256854516E-4</v>
      </c>
      <c r="I287" s="196"/>
    </row>
    <row r="288" spans="2:9" ht="15" x14ac:dyDescent="0.3">
      <c r="B288" s="211">
        <f t="shared" si="4"/>
        <v>279</v>
      </c>
      <c r="C288" s="212" t="s">
        <v>1028</v>
      </c>
      <c r="D288" s="217" t="s">
        <v>1029</v>
      </c>
      <c r="E288" s="212" t="s">
        <v>582</v>
      </c>
      <c r="F288" s="218">
        <v>8938</v>
      </c>
      <c r="G288" s="219">
        <v>1.3675139999999999</v>
      </c>
      <c r="H288" s="220">
        <v>2.4260533852560844E-4</v>
      </c>
      <c r="I288" s="196"/>
    </row>
    <row r="289" spans="2:9" ht="15" x14ac:dyDescent="0.3">
      <c r="B289" s="211">
        <f t="shared" si="4"/>
        <v>280</v>
      </c>
      <c r="C289" s="212" t="s">
        <v>1030</v>
      </c>
      <c r="D289" s="217" t="s">
        <v>1031</v>
      </c>
      <c r="E289" s="212" t="s">
        <v>623</v>
      </c>
      <c r="F289" s="218">
        <v>710</v>
      </c>
      <c r="G289" s="219">
        <v>1.3493550000000001</v>
      </c>
      <c r="H289" s="220">
        <v>2.3938382098188566E-4</v>
      </c>
      <c r="I289" s="196"/>
    </row>
    <row r="290" spans="2:9" ht="15" x14ac:dyDescent="0.3">
      <c r="B290" s="211">
        <f t="shared" si="4"/>
        <v>281</v>
      </c>
      <c r="C290" s="212" t="s">
        <v>1032</v>
      </c>
      <c r="D290" s="217" t="s">
        <v>1033</v>
      </c>
      <c r="E290" s="212" t="s">
        <v>611</v>
      </c>
      <c r="F290" s="218">
        <v>2456</v>
      </c>
      <c r="G290" s="219">
        <v>1.34466</v>
      </c>
      <c r="H290" s="220">
        <v>2.3855089929744386E-4</v>
      </c>
      <c r="I290" s="196"/>
    </row>
    <row r="291" spans="2:9" ht="15" x14ac:dyDescent="0.3">
      <c r="B291" s="211">
        <f t="shared" si="4"/>
        <v>282</v>
      </c>
      <c r="C291" s="212" t="s">
        <v>1034</v>
      </c>
      <c r="D291" s="217" t="s">
        <v>1035</v>
      </c>
      <c r="E291" s="212" t="s">
        <v>815</v>
      </c>
      <c r="F291" s="218">
        <v>4124</v>
      </c>
      <c r="G291" s="219">
        <v>1.3444240000000001</v>
      </c>
      <c r="H291" s="220">
        <v>2.385090314555848E-4</v>
      </c>
      <c r="I291" s="196"/>
    </row>
    <row r="292" spans="2:9" ht="15" x14ac:dyDescent="0.3">
      <c r="B292" s="211">
        <f t="shared" si="4"/>
        <v>283</v>
      </c>
      <c r="C292" s="212" t="s">
        <v>1036</v>
      </c>
      <c r="D292" s="217" t="s">
        <v>1037</v>
      </c>
      <c r="E292" s="212" t="s">
        <v>596</v>
      </c>
      <c r="F292" s="218">
        <v>4386</v>
      </c>
      <c r="G292" s="219">
        <v>1.344309</v>
      </c>
      <c r="H292" s="220">
        <v>2.38488629752984E-4</v>
      </c>
      <c r="I292" s="196"/>
    </row>
    <row r="293" spans="2:9" ht="15" x14ac:dyDescent="0.3">
      <c r="B293" s="211">
        <f t="shared" si="4"/>
        <v>284</v>
      </c>
      <c r="C293" s="212" t="s">
        <v>1038</v>
      </c>
      <c r="D293" s="217" t="s">
        <v>1039</v>
      </c>
      <c r="E293" s="212" t="s">
        <v>590</v>
      </c>
      <c r="F293" s="218">
        <v>538</v>
      </c>
      <c r="G293" s="219">
        <v>1.3439239999999999</v>
      </c>
      <c r="H293" s="220">
        <v>2.3842032840079867E-4</v>
      </c>
      <c r="I293" s="196"/>
    </row>
    <row r="294" spans="2:9" ht="15" x14ac:dyDescent="0.3">
      <c r="B294" s="211">
        <f t="shared" si="4"/>
        <v>285</v>
      </c>
      <c r="C294" s="212" t="s">
        <v>1040</v>
      </c>
      <c r="D294" s="217" t="s">
        <v>1041</v>
      </c>
      <c r="E294" s="212" t="s">
        <v>703</v>
      </c>
      <c r="F294" s="218">
        <v>262</v>
      </c>
      <c r="G294" s="219">
        <v>1.3410470000000001</v>
      </c>
      <c r="H294" s="220">
        <v>2.3790993102355926E-4</v>
      </c>
      <c r="I294" s="196"/>
    </row>
    <row r="295" spans="2:9" ht="15" x14ac:dyDescent="0.3">
      <c r="B295" s="211">
        <f t="shared" si="4"/>
        <v>286</v>
      </c>
      <c r="C295" s="212" t="s">
        <v>1042</v>
      </c>
      <c r="D295" s="217" t="s">
        <v>1043</v>
      </c>
      <c r="E295" s="212" t="s">
        <v>588</v>
      </c>
      <c r="F295" s="218">
        <v>405</v>
      </c>
      <c r="G295" s="219">
        <v>1.3073399999999999</v>
      </c>
      <c r="H295" s="220">
        <v>2.3193010328820688E-4</v>
      </c>
      <c r="I295" s="196"/>
    </row>
    <row r="296" spans="2:9" ht="15" x14ac:dyDescent="0.3">
      <c r="B296" s="211">
        <f t="shared" si="4"/>
        <v>287</v>
      </c>
      <c r="C296" s="212" t="s">
        <v>1044</v>
      </c>
      <c r="D296" s="217" t="s">
        <v>1045</v>
      </c>
      <c r="E296" s="212" t="s">
        <v>657</v>
      </c>
      <c r="F296" s="218">
        <v>1815</v>
      </c>
      <c r="G296" s="219">
        <v>1.3058924999999999</v>
      </c>
      <c r="H296" s="220">
        <v>2.3167330794460103E-4</v>
      </c>
      <c r="I296" s="196"/>
    </row>
    <row r="297" spans="2:9" ht="15" x14ac:dyDescent="0.3">
      <c r="B297" s="211">
        <f t="shared" si="4"/>
        <v>288</v>
      </c>
      <c r="C297" s="212" t="s">
        <v>1046</v>
      </c>
      <c r="D297" s="217" t="s">
        <v>1047</v>
      </c>
      <c r="E297" s="212" t="s">
        <v>623</v>
      </c>
      <c r="F297" s="218">
        <v>3818</v>
      </c>
      <c r="G297" s="219">
        <v>1.3057559999999999</v>
      </c>
      <c r="H297" s="220">
        <v>2.3164909201064441E-4</v>
      </c>
      <c r="I297" s="196"/>
    </row>
    <row r="298" spans="2:9" ht="15" x14ac:dyDescent="0.3">
      <c r="B298" s="211">
        <f t="shared" si="4"/>
        <v>289</v>
      </c>
      <c r="C298" s="212" t="s">
        <v>1048</v>
      </c>
      <c r="D298" s="217" t="s">
        <v>1049</v>
      </c>
      <c r="E298" s="212" t="s">
        <v>584</v>
      </c>
      <c r="F298" s="218">
        <v>1096</v>
      </c>
      <c r="G298" s="219">
        <v>1.2987599999999999</v>
      </c>
      <c r="H298" s="220">
        <v>2.3040795886807684E-4</v>
      </c>
      <c r="I298" s="196"/>
    </row>
    <row r="299" spans="2:9" ht="15" x14ac:dyDescent="0.3">
      <c r="B299" s="211">
        <f t="shared" si="4"/>
        <v>290</v>
      </c>
      <c r="C299" s="212" t="s">
        <v>398</v>
      </c>
      <c r="D299" s="217" t="s">
        <v>1050</v>
      </c>
      <c r="E299" s="212" t="s">
        <v>582</v>
      </c>
      <c r="F299" s="218">
        <v>244</v>
      </c>
      <c r="G299" s="219">
        <v>1.2936879999999999</v>
      </c>
      <c r="H299" s="220">
        <v>2.2950815508032631E-4</v>
      </c>
      <c r="I299" s="196"/>
    </row>
    <row r="300" spans="2:9" ht="15" x14ac:dyDescent="0.3">
      <c r="B300" s="211">
        <f t="shared" si="4"/>
        <v>291</v>
      </c>
      <c r="C300" s="212" t="s">
        <v>1051</v>
      </c>
      <c r="D300" s="217" t="s">
        <v>1052</v>
      </c>
      <c r="E300" s="212" t="s">
        <v>629</v>
      </c>
      <c r="F300" s="218">
        <v>649</v>
      </c>
      <c r="G300" s="219">
        <v>1.2918345</v>
      </c>
      <c r="H300" s="220">
        <v>2.2917933285623409E-4</v>
      </c>
      <c r="I300" s="196"/>
    </row>
    <row r="301" spans="2:9" ht="15" x14ac:dyDescent="0.3">
      <c r="B301" s="211">
        <f t="shared" si="4"/>
        <v>292</v>
      </c>
      <c r="C301" s="212" t="s">
        <v>1053</v>
      </c>
      <c r="D301" s="217" t="s">
        <v>1054</v>
      </c>
      <c r="E301" s="212" t="s">
        <v>601</v>
      </c>
      <c r="F301" s="218">
        <v>221</v>
      </c>
      <c r="G301" s="219">
        <v>1.2708604999999999</v>
      </c>
      <c r="H301" s="220">
        <v>2.254584171140654E-4</v>
      </c>
      <c r="I301" s="196"/>
    </row>
    <row r="302" spans="2:9" ht="15" x14ac:dyDescent="0.3">
      <c r="B302" s="211">
        <f t="shared" si="4"/>
        <v>293</v>
      </c>
      <c r="C302" s="212" t="s">
        <v>1055</v>
      </c>
      <c r="D302" s="217" t="s">
        <v>1056</v>
      </c>
      <c r="E302" s="212" t="s">
        <v>590</v>
      </c>
      <c r="F302" s="218">
        <v>397</v>
      </c>
      <c r="G302" s="219">
        <v>1.2705985</v>
      </c>
      <c r="H302" s="220">
        <v>2.2541193671335745E-4</v>
      </c>
      <c r="I302" s="196"/>
    </row>
    <row r="303" spans="2:9" ht="15" x14ac:dyDescent="0.3">
      <c r="B303" s="211">
        <f t="shared" si="4"/>
        <v>294</v>
      </c>
      <c r="C303" s="212" t="s">
        <v>1057</v>
      </c>
      <c r="D303" s="217" t="s">
        <v>1058</v>
      </c>
      <c r="E303" s="212" t="s">
        <v>596</v>
      </c>
      <c r="F303" s="218">
        <v>1541</v>
      </c>
      <c r="G303" s="219">
        <v>1.268243</v>
      </c>
      <c r="H303" s="220">
        <v>2.2499405662225998E-4</v>
      </c>
      <c r="I303" s="196"/>
    </row>
    <row r="304" spans="2:9" ht="15" x14ac:dyDescent="0.3">
      <c r="B304" s="211">
        <f t="shared" si="4"/>
        <v>295</v>
      </c>
      <c r="C304" s="212" t="s">
        <v>1059</v>
      </c>
      <c r="D304" s="217" t="s">
        <v>1060</v>
      </c>
      <c r="E304" s="212" t="s">
        <v>807</v>
      </c>
      <c r="F304" s="218">
        <v>19894</v>
      </c>
      <c r="G304" s="219">
        <v>1.263269</v>
      </c>
      <c r="H304" s="220">
        <v>2.2411163863324753E-4</v>
      </c>
      <c r="I304" s="196"/>
    </row>
    <row r="305" spans="2:9" ht="15" x14ac:dyDescent="0.3">
      <c r="B305" s="211">
        <f t="shared" si="4"/>
        <v>296</v>
      </c>
      <c r="C305" s="212" t="s">
        <v>1061</v>
      </c>
      <c r="D305" s="217" t="s">
        <v>1062</v>
      </c>
      <c r="E305" s="212" t="s">
        <v>815</v>
      </c>
      <c r="F305" s="218">
        <v>2078</v>
      </c>
      <c r="G305" s="219">
        <v>1.2592680000000001</v>
      </c>
      <c r="H305" s="220">
        <v>2.2340183678884888E-4</v>
      </c>
      <c r="I305" s="196"/>
    </row>
    <row r="306" spans="2:9" ht="15" x14ac:dyDescent="0.3">
      <c r="B306" s="211">
        <f t="shared" si="4"/>
        <v>297</v>
      </c>
      <c r="C306" s="212" t="s">
        <v>1063</v>
      </c>
      <c r="D306" s="217" t="s">
        <v>1064</v>
      </c>
      <c r="E306" s="212" t="s">
        <v>601</v>
      </c>
      <c r="F306" s="218">
        <v>1732</v>
      </c>
      <c r="G306" s="219">
        <v>1.247906</v>
      </c>
      <c r="H306" s="220">
        <v>2.213861485718888E-4</v>
      </c>
      <c r="I306" s="196"/>
    </row>
    <row r="307" spans="2:9" ht="15" x14ac:dyDescent="0.3">
      <c r="B307" s="211">
        <f t="shared" si="4"/>
        <v>298</v>
      </c>
      <c r="C307" s="212" t="s">
        <v>1065</v>
      </c>
      <c r="D307" s="217" t="s">
        <v>1066</v>
      </c>
      <c r="E307" s="212" t="s">
        <v>590</v>
      </c>
      <c r="F307" s="218">
        <v>1954</v>
      </c>
      <c r="G307" s="219">
        <v>1.2446980000000001</v>
      </c>
      <c r="H307" s="220">
        <v>2.2081702977238095E-4</v>
      </c>
      <c r="I307" s="196"/>
    </row>
    <row r="308" spans="2:9" ht="15" x14ac:dyDescent="0.3">
      <c r="B308" s="211">
        <f t="shared" si="4"/>
        <v>299</v>
      </c>
      <c r="C308" s="212" t="s">
        <v>1067</v>
      </c>
      <c r="D308" s="217" t="s">
        <v>1068</v>
      </c>
      <c r="E308" s="212" t="s">
        <v>757</v>
      </c>
      <c r="F308" s="218">
        <v>17276</v>
      </c>
      <c r="G308" s="219">
        <v>1.2438720000000001</v>
      </c>
      <c r="H308" s="220">
        <v>2.2067049232587428E-4</v>
      </c>
      <c r="I308" s="196"/>
    </row>
    <row r="309" spans="2:9" ht="15" x14ac:dyDescent="0.3">
      <c r="B309" s="211">
        <f t="shared" si="4"/>
        <v>300</v>
      </c>
      <c r="C309" s="212" t="s">
        <v>1069</v>
      </c>
      <c r="D309" s="217" t="s">
        <v>1070</v>
      </c>
      <c r="E309" s="212" t="s">
        <v>678</v>
      </c>
      <c r="F309" s="218">
        <v>3876</v>
      </c>
      <c r="G309" s="219">
        <v>1.2325680000000001</v>
      </c>
      <c r="H309" s="220">
        <v>2.1866509366326938E-4</v>
      </c>
      <c r="I309" s="196"/>
    </row>
    <row r="310" spans="2:9" ht="15" x14ac:dyDescent="0.3">
      <c r="B310" s="211">
        <f t="shared" si="4"/>
        <v>301</v>
      </c>
      <c r="C310" s="212" t="s">
        <v>1071</v>
      </c>
      <c r="D310" s="217" t="s">
        <v>1072</v>
      </c>
      <c r="E310" s="212" t="s">
        <v>590</v>
      </c>
      <c r="F310" s="218">
        <v>1999</v>
      </c>
      <c r="G310" s="219">
        <v>1.2173909999999999</v>
      </c>
      <c r="H310" s="220">
        <v>2.1597260113829109E-4</v>
      </c>
      <c r="I310" s="196"/>
    </row>
    <row r="311" spans="2:9" ht="15" x14ac:dyDescent="0.3">
      <c r="B311" s="211">
        <f t="shared" si="4"/>
        <v>302</v>
      </c>
      <c r="C311" s="212" t="s">
        <v>1073</v>
      </c>
      <c r="D311" s="217" t="s">
        <v>1074</v>
      </c>
      <c r="E311" s="212" t="s">
        <v>626</v>
      </c>
      <c r="F311" s="218">
        <v>68</v>
      </c>
      <c r="G311" s="219">
        <v>1.217336</v>
      </c>
      <c r="H311" s="220">
        <v>2.159628438022646E-4</v>
      </c>
      <c r="I311" s="196"/>
    </row>
    <row r="312" spans="2:9" ht="15" x14ac:dyDescent="0.3">
      <c r="B312" s="211">
        <f t="shared" si="4"/>
        <v>303</v>
      </c>
      <c r="C312" s="212" t="s">
        <v>1075</v>
      </c>
      <c r="D312" s="217" t="s">
        <v>1076</v>
      </c>
      <c r="E312" s="212" t="s">
        <v>588</v>
      </c>
      <c r="F312" s="218">
        <v>338</v>
      </c>
      <c r="G312" s="219">
        <v>1.210378</v>
      </c>
      <c r="H312" s="220">
        <v>2.1472845209186077E-4</v>
      </c>
      <c r="I312" s="196"/>
    </row>
    <row r="313" spans="2:9" ht="15" x14ac:dyDescent="0.3">
      <c r="B313" s="211">
        <f t="shared" si="4"/>
        <v>304</v>
      </c>
      <c r="C313" s="212" t="s">
        <v>1077</v>
      </c>
      <c r="D313" s="217" t="s">
        <v>1078</v>
      </c>
      <c r="E313" s="212" t="s">
        <v>648</v>
      </c>
      <c r="F313" s="218">
        <v>769</v>
      </c>
      <c r="G313" s="219">
        <v>1.206561</v>
      </c>
      <c r="H313" s="220">
        <v>2.1405129297162343E-4</v>
      </c>
      <c r="I313" s="196"/>
    </row>
    <row r="314" spans="2:9" ht="15" x14ac:dyDescent="0.3">
      <c r="B314" s="211">
        <f t="shared" si="4"/>
        <v>305</v>
      </c>
      <c r="C314" s="212" t="s">
        <v>1079</v>
      </c>
      <c r="D314" s="217" t="s">
        <v>1080</v>
      </c>
      <c r="E314" s="212" t="s">
        <v>646</v>
      </c>
      <c r="F314" s="218">
        <v>50</v>
      </c>
      <c r="G314" s="219">
        <v>1.198275</v>
      </c>
      <c r="H314" s="220">
        <v>2.1258130594770764E-4</v>
      </c>
      <c r="I314" s="196"/>
    </row>
    <row r="315" spans="2:9" ht="15" x14ac:dyDescent="0.3">
      <c r="B315" s="211">
        <f t="shared" si="4"/>
        <v>306</v>
      </c>
      <c r="C315" s="212" t="s">
        <v>1081</v>
      </c>
      <c r="D315" s="217" t="s">
        <v>1082</v>
      </c>
      <c r="E315" s="212" t="s">
        <v>584</v>
      </c>
      <c r="F315" s="218">
        <v>1917</v>
      </c>
      <c r="G315" s="219">
        <v>1.1914155</v>
      </c>
      <c r="H315" s="220">
        <v>2.1136438873909668E-4</v>
      </c>
      <c r="I315" s="196"/>
    </row>
    <row r="316" spans="2:9" ht="15" x14ac:dyDescent="0.3">
      <c r="B316" s="211">
        <f t="shared" si="4"/>
        <v>307</v>
      </c>
      <c r="C316" s="212" t="s">
        <v>1083</v>
      </c>
      <c r="D316" s="217" t="s">
        <v>1084</v>
      </c>
      <c r="E316" s="212" t="s">
        <v>678</v>
      </c>
      <c r="F316" s="218">
        <v>380</v>
      </c>
      <c r="G316" s="219">
        <v>1.19035</v>
      </c>
      <c r="H316" s="220">
        <v>2.1117536252934741E-4</v>
      </c>
      <c r="I316" s="196"/>
    </row>
    <row r="317" spans="2:9" ht="15" x14ac:dyDescent="0.3">
      <c r="B317" s="211">
        <f t="shared" si="4"/>
        <v>308</v>
      </c>
      <c r="C317" s="212" t="s">
        <v>1085</v>
      </c>
      <c r="D317" s="217" t="s">
        <v>1086</v>
      </c>
      <c r="E317" s="212" t="s">
        <v>582</v>
      </c>
      <c r="F317" s="218">
        <v>3280</v>
      </c>
      <c r="G317" s="219">
        <v>1.17916</v>
      </c>
      <c r="H317" s="220">
        <v>2.0919018816323377E-4</v>
      </c>
      <c r="I317" s="196"/>
    </row>
    <row r="318" spans="2:9" ht="15" x14ac:dyDescent="0.3">
      <c r="B318" s="211">
        <f t="shared" si="4"/>
        <v>309</v>
      </c>
      <c r="C318" s="212" t="s">
        <v>1087</v>
      </c>
      <c r="D318" s="217" t="s">
        <v>1088</v>
      </c>
      <c r="E318" s="212" t="s">
        <v>666</v>
      </c>
      <c r="F318" s="218">
        <v>3838</v>
      </c>
      <c r="G318" s="219">
        <v>1.176347</v>
      </c>
      <c r="H318" s="220">
        <v>2.0869114477700698E-4</v>
      </c>
      <c r="I318" s="196"/>
    </row>
    <row r="319" spans="2:9" ht="15" x14ac:dyDescent="0.3">
      <c r="B319" s="211">
        <f t="shared" si="4"/>
        <v>310</v>
      </c>
      <c r="C319" s="212" t="s">
        <v>1089</v>
      </c>
      <c r="D319" s="217" t="s">
        <v>1090</v>
      </c>
      <c r="E319" s="212" t="s">
        <v>635</v>
      </c>
      <c r="F319" s="218">
        <v>485</v>
      </c>
      <c r="G319" s="219">
        <v>1.1744275</v>
      </c>
      <c r="H319" s="220">
        <v>2.0835061374968302E-4</v>
      </c>
      <c r="I319" s="196"/>
    </row>
    <row r="320" spans="2:9" ht="15" x14ac:dyDescent="0.3">
      <c r="B320" s="211">
        <f t="shared" si="4"/>
        <v>311</v>
      </c>
      <c r="C320" s="212" t="s">
        <v>39</v>
      </c>
      <c r="D320" s="217" t="s">
        <v>1091</v>
      </c>
      <c r="E320" s="212" t="s">
        <v>582</v>
      </c>
      <c r="F320" s="218">
        <v>243</v>
      </c>
      <c r="G320" s="219">
        <v>1.162512</v>
      </c>
      <c r="H320" s="220">
        <v>2.0623673125107466E-4</v>
      </c>
      <c r="I320" s="196"/>
    </row>
    <row r="321" spans="2:9" ht="15" x14ac:dyDescent="0.3">
      <c r="B321" s="211">
        <f t="shared" si="4"/>
        <v>312</v>
      </c>
      <c r="C321" s="212" t="s">
        <v>1092</v>
      </c>
      <c r="D321" s="217" t="s">
        <v>1093</v>
      </c>
      <c r="E321" s="212" t="s">
        <v>678</v>
      </c>
      <c r="F321" s="218">
        <v>2136</v>
      </c>
      <c r="G321" s="219">
        <v>1.1619839999999999</v>
      </c>
      <c r="H321" s="220">
        <v>2.0614306082522051E-4</v>
      </c>
      <c r="I321" s="196"/>
    </row>
    <row r="322" spans="2:9" ht="15" x14ac:dyDescent="0.3">
      <c r="B322" s="211">
        <f t="shared" si="4"/>
        <v>313</v>
      </c>
      <c r="C322" s="212" t="s">
        <v>38</v>
      </c>
      <c r="D322" s="217" t="s">
        <v>1094</v>
      </c>
      <c r="E322" s="212" t="s">
        <v>601</v>
      </c>
      <c r="F322" s="218">
        <v>142</v>
      </c>
      <c r="G322" s="219">
        <v>1.1524719999999999</v>
      </c>
      <c r="H322" s="220">
        <v>2.044555739109691E-4</v>
      </c>
      <c r="I322" s="196"/>
    </row>
    <row r="323" spans="2:9" ht="15" x14ac:dyDescent="0.3">
      <c r="B323" s="211">
        <f t="shared" si="4"/>
        <v>314</v>
      </c>
      <c r="C323" s="212" t="s">
        <v>1095</v>
      </c>
      <c r="D323" s="217" t="s">
        <v>1096</v>
      </c>
      <c r="E323" s="212" t="s">
        <v>666</v>
      </c>
      <c r="F323" s="218">
        <v>1261</v>
      </c>
      <c r="G323" s="219">
        <v>1.136161</v>
      </c>
      <c r="H323" s="220">
        <v>2.0156190285773587E-4</v>
      </c>
      <c r="I323" s="196"/>
    </row>
    <row r="324" spans="2:9" ht="15" x14ac:dyDescent="0.3">
      <c r="B324" s="211">
        <f t="shared" si="4"/>
        <v>315</v>
      </c>
      <c r="C324" s="212" t="s">
        <v>1097</v>
      </c>
      <c r="D324" s="217" t="s">
        <v>1098</v>
      </c>
      <c r="E324" s="212" t="s">
        <v>582</v>
      </c>
      <c r="F324" s="218">
        <v>2989</v>
      </c>
      <c r="G324" s="219">
        <v>1.1358200000000001</v>
      </c>
      <c r="H324" s="220">
        <v>2.0150140737437174E-4</v>
      </c>
      <c r="I324" s="196"/>
    </row>
    <row r="325" spans="2:9" ht="15" x14ac:dyDescent="0.3">
      <c r="B325" s="211">
        <f t="shared" si="4"/>
        <v>316</v>
      </c>
      <c r="C325" s="212" t="s">
        <v>1099</v>
      </c>
      <c r="D325" s="217" t="s">
        <v>1100</v>
      </c>
      <c r="E325" s="212" t="s">
        <v>590</v>
      </c>
      <c r="F325" s="218">
        <v>272</v>
      </c>
      <c r="G325" s="219">
        <v>1.1293439999999999</v>
      </c>
      <c r="H325" s="220">
        <v>2.0035252540878174E-4</v>
      </c>
      <c r="I325" s="196"/>
    </row>
    <row r="326" spans="2:9" ht="15" x14ac:dyDescent="0.3">
      <c r="B326" s="211">
        <f t="shared" si="4"/>
        <v>317</v>
      </c>
      <c r="C326" s="212" t="s">
        <v>1101</v>
      </c>
      <c r="D326" s="217" t="s">
        <v>1102</v>
      </c>
      <c r="E326" s="212" t="s">
        <v>666</v>
      </c>
      <c r="F326" s="218">
        <v>983</v>
      </c>
      <c r="G326" s="219">
        <v>1.1240604999999999</v>
      </c>
      <c r="H326" s="220">
        <v>1.9941520022885668E-4</v>
      </c>
      <c r="I326" s="196"/>
    </row>
    <row r="327" spans="2:9" ht="15" x14ac:dyDescent="0.3">
      <c r="B327" s="211">
        <f t="shared" si="4"/>
        <v>318</v>
      </c>
      <c r="C327" s="212" t="s">
        <v>1103</v>
      </c>
      <c r="D327" s="217" t="s">
        <v>1104</v>
      </c>
      <c r="E327" s="212" t="s">
        <v>685</v>
      </c>
      <c r="F327" s="218">
        <v>1579</v>
      </c>
      <c r="G327" s="219">
        <v>1.1116159999999999</v>
      </c>
      <c r="H327" s="220">
        <v>1.9720746989828459E-4</v>
      </c>
      <c r="I327" s="196"/>
    </row>
    <row r="328" spans="2:9" ht="15" x14ac:dyDescent="0.3">
      <c r="B328" s="211">
        <f t="shared" si="4"/>
        <v>319</v>
      </c>
      <c r="C328" s="212" t="s">
        <v>1105</v>
      </c>
      <c r="D328" s="217" t="s">
        <v>1106</v>
      </c>
      <c r="E328" s="212" t="s">
        <v>678</v>
      </c>
      <c r="F328" s="218">
        <v>2536</v>
      </c>
      <c r="G328" s="219">
        <v>1.1069640000000001</v>
      </c>
      <c r="H328" s="220">
        <v>1.963821766765544E-4</v>
      </c>
      <c r="I328" s="196"/>
    </row>
    <row r="329" spans="2:9" ht="15" x14ac:dyDescent="0.3">
      <c r="B329" s="211">
        <f t="shared" si="4"/>
        <v>320</v>
      </c>
      <c r="C329" s="212" t="s">
        <v>1107</v>
      </c>
      <c r="D329" s="217" t="s">
        <v>1108</v>
      </c>
      <c r="E329" s="212" t="s">
        <v>611</v>
      </c>
      <c r="F329" s="218">
        <v>16010</v>
      </c>
      <c r="G329" s="219">
        <v>1.0966849999999999</v>
      </c>
      <c r="H329" s="220">
        <v>1.9455861927626108E-4</v>
      </c>
      <c r="I329" s="196"/>
    </row>
    <row r="330" spans="2:9" ht="15" x14ac:dyDescent="0.3">
      <c r="B330" s="211">
        <f t="shared" si="4"/>
        <v>321</v>
      </c>
      <c r="C330" s="212" t="s">
        <v>1109</v>
      </c>
      <c r="D330" s="217" t="s">
        <v>1110</v>
      </c>
      <c r="E330" s="212" t="s">
        <v>648</v>
      </c>
      <c r="F330" s="218">
        <v>721</v>
      </c>
      <c r="G330" s="219">
        <v>1.0944780000000001</v>
      </c>
      <c r="H330" s="220">
        <v>1.941670839924351E-4</v>
      </c>
      <c r="I330" s="196"/>
    </row>
    <row r="331" spans="2:9" ht="15" x14ac:dyDescent="0.3">
      <c r="B331" s="211">
        <f t="shared" si="4"/>
        <v>322</v>
      </c>
      <c r="C331" s="212" t="s">
        <v>1111</v>
      </c>
      <c r="D331" s="217" t="s">
        <v>1112</v>
      </c>
      <c r="E331" s="212" t="s">
        <v>639</v>
      </c>
      <c r="F331" s="218">
        <v>2068</v>
      </c>
      <c r="G331" s="219">
        <v>1.079496</v>
      </c>
      <c r="H331" s="220">
        <v>1.9150918565882338E-4</v>
      </c>
      <c r="I331" s="196"/>
    </row>
    <row r="332" spans="2:9" ht="15" x14ac:dyDescent="0.3">
      <c r="B332" s="211">
        <f t="shared" ref="B332:B395" si="5">B331+1</f>
        <v>323</v>
      </c>
      <c r="C332" s="212" t="s">
        <v>1113</v>
      </c>
      <c r="D332" s="217" t="s">
        <v>1114</v>
      </c>
      <c r="E332" s="212" t="s">
        <v>601</v>
      </c>
      <c r="F332" s="218">
        <v>1286</v>
      </c>
      <c r="G332" s="219">
        <v>1.070595</v>
      </c>
      <c r="H332" s="220">
        <v>1.8993009387752066E-4</v>
      </c>
      <c r="I332" s="196"/>
    </row>
    <row r="333" spans="2:9" ht="15" x14ac:dyDescent="0.3">
      <c r="B333" s="211">
        <f t="shared" si="5"/>
        <v>324</v>
      </c>
      <c r="C333" s="212" t="s">
        <v>1115</v>
      </c>
      <c r="D333" s="217" t="s">
        <v>1116</v>
      </c>
      <c r="E333" s="212" t="s">
        <v>639</v>
      </c>
      <c r="F333" s="218">
        <v>272</v>
      </c>
      <c r="G333" s="219">
        <v>1.0647439999999999</v>
      </c>
      <c r="H333" s="220">
        <v>1.8889209073041333E-4</v>
      </c>
      <c r="I333" s="196"/>
    </row>
    <row r="334" spans="2:9" ht="15" x14ac:dyDescent="0.3">
      <c r="B334" s="211">
        <f t="shared" si="5"/>
        <v>325</v>
      </c>
      <c r="C334" s="212" t="s">
        <v>1117</v>
      </c>
      <c r="D334" s="217" t="s">
        <v>1118</v>
      </c>
      <c r="E334" s="212" t="s">
        <v>703</v>
      </c>
      <c r="F334" s="218">
        <v>222</v>
      </c>
      <c r="G334" s="219">
        <v>1.0275270000000001</v>
      </c>
      <c r="H334" s="220">
        <v>1.8228956755046228E-4</v>
      </c>
      <c r="I334" s="196"/>
    </row>
    <row r="335" spans="2:9" ht="15" x14ac:dyDescent="0.3">
      <c r="B335" s="211">
        <f t="shared" si="5"/>
        <v>326</v>
      </c>
      <c r="C335" s="212" t="s">
        <v>1119</v>
      </c>
      <c r="D335" s="217" t="s">
        <v>1120</v>
      </c>
      <c r="E335" s="212" t="s">
        <v>588</v>
      </c>
      <c r="F335" s="218">
        <v>5348</v>
      </c>
      <c r="G335" s="219">
        <v>1.021468</v>
      </c>
      <c r="H335" s="220">
        <v>1.8121466393256392E-4</v>
      </c>
      <c r="I335" s="196"/>
    </row>
    <row r="336" spans="2:9" ht="15" x14ac:dyDescent="0.3">
      <c r="B336" s="211">
        <f t="shared" si="5"/>
        <v>327</v>
      </c>
      <c r="C336" s="212" t="s">
        <v>1121</v>
      </c>
      <c r="D336" s="217" t="s">
        <v>1122</v>
      </c>
      <c r="E336" s="212" t="s">
        <v>815</v>
      </c>
      <c r="F336" s="218">
        <v>2039</v>
      </c>
      <c r="G336" s="219">
        <v>1.0093049999999999</v>
      </c>
      <c r="H336" s="220">
        <v>1.7905687342183643E-4</v>
      </c>
      <c r="I336" s="196"/>
    </row>
    <row r="337" spans="2:9" ht="15" x14ac:dyDescent="0.3">
      <c r="B337" s="211">
        <f t="shared" si="5"/>
        <v>328</v>
      </c>
      <c r="C337" s="212" t="s">
        <v>1123</v>
      </c>
      <c r="D337" s="217" t="s">
        <v>1124</v>
      </c>
      <c r="E337" s="212" t="s">
        <v>646</v>
      </c>
      <c r="F337" s="218">
        <v>356</v>
      </c>
      <c r="G337" s="219">
        <v>1.0064120000000001</v>
      </c>
      <c r="H337" s="220">
        <v>1.7854363754684388E-4</v>
      </c>
      <c r="I337" s="196"/>
    </row>
    <row r="338" spans="2:9" ht="15" x14ac:dyDescent="0.3">
      <c r="B338" s="211">
        <f t="shared" si="5"/>
        <v>329</v>
      </c>
      <c r="C338" s="212" t="s">
        <v>245</v>
      </c>
      <c r="D338" s="217" t="s">
        <v>1125</v>
      </c>
      <c r="E338" s="212" t="s">
        <v>594</v>
      </c>
      <c r="F338" s="218">
        <v>4744</v>
      </c>
      <c r="G338" s="219">
        <v>0.989124</v>
      </c>
      <c r="H338" s="220">
        <v>1.7547664072455852E-4</v>
      </c>
      <c r="I338" s="196"/>
    </row>
    <row r="339" spans="2:9" ht="15" x14ac:dyDescent="0.3">
      <c r="B339" s="211">
        <f t="shared" si="5"/>
        <v>330</v>
      </c>
      <c r="C339" s="212" t="s">
        <v>1126</v>
      </c>
      <c r="D339" s="217" t="s">
        <v>1127</v>
      </c>
      <c r="E339" s="212" t="s">
        <v>703</v>
      </c>
      <c r="F339" s="218">
        <v>334</v>
      </c>
      <c r="G339" s="219">
        <v>0.98529999999999995</v>
      </c>
      <c r="H339" s="220">
        <v>1.7479823976155419E-4</v>
      </c>
      <c r="I339" s="196"/>
    </row>
    <row r="340" spans="2:9" ht="15" x14ac:dyDescent="0.3">
      <c r="B340" s="211">
        <f t="shared" si="5"/>
        <v>331</v>
      </c>
      <c r="C340" s="212" t="s">
        <v>1128</v>
      </c>
      <c r="D340" s="217" t="s">
        <v>1129</v>
      </c>
      <c r="E340" s="212" t="s">
        <v>1130</v>
      </c>
      <c r="F340" s="218">
        <v>2178</v>
      </c>
      <c r="G340" s="219">
        <v>0.98118899999999998</v>
      </c>
      <c r="H340" s="220">
        <v>1.7406892324510259E-4</v>
      </c>
      <c r="I340" s="196"/>
    </row>
    <row r="341" spans="2:9" ht="15" x14ac:dyDescent="0.3">
      <c r="B341" s="211">
        <f t="shared" si="5"/>
        <v>332</v>
      </c>
      <c r="C341" s="212" t="s">
        <v>1131</v>
      </c>
      <c r="D341" s="217" t="s">
        <v>1132</v>
      </c>
      <c r="E341" s="212" t="s">
        <v>601</v>
      </c>
      <c r="F341" s="218">
        <v>182</v>
      </c>
      <c r="G341" s="219">
        <v>0.97715799999999997</v>
      </c>
      <c r="H341" s="220">
        <v>1.7335379921741678E-4</v>
      </c>
      <c r="I341" s="196"/>
    </row>
    <row r="342" spans="2:9" ht="15" x14ac:dyDescent="0.3">
      <c r="B342" s="211">
        <f t="shared" si="5"/>
        <v>333</v>
      </c>
      <c r="C342" s="212" t="s">
        <v>1133</v>
      </c>
      <c r="D342" s="217" t="s">
        <v>1134</v>
      </c>
      <c r="E342" s="212" t="s">
        <v>703</v>
      </c>
      <c r="F342" s="218">
        <v>1136</v>
      </c>
      <c r="G342" s="219">
        <v>0.96843999999999997</v>
      </c>
      <c r="H342" s="220">
        <v>1.7180717275416577E-4</v>
      </c>
      <c r="I342" s="196"/>
    </row>
    <row r="343" spans="2:9" ht="15" x14ac:dyDescent="0.3">
      <c r="B343" s="211">
        <f t="shared" si="5"/>
        <v>334</v>
      </c>
      <c r="C343" s="212" t="s">
        <v>1135</v>
      </c>
      <c r="D343" s="217" t="s">
        <v>1136</v>
      </c>
      <c r="E343" s="212" t="s">
        <v>599</v>
      </c>
      <c r="F343" s="218">
        <v>454</v>
      </c>
      <c r="G343" s="219">
        <v>0.96475</v>
      </c>
      <c r="H343" s="220">
        <v>1.7115254420984409E-4</v>
      </c>
      <c r="I343" s="196"/>
    </row>
    <row r="344" spans="2:9" ht="15" x14ac:dyDescent="0.3">
      <c r="B344" s="211">
        <f t="shared" si="5"/>
        <v>335</v>
      </c>
      <c r="C344" s="212" t="s">
        <v>1137</v>
      </c>
      <c r="D344" s="217" t="s">
        <v>1138</v>
      </c>
      <c r="E344" s="212" t="s">
        <v>657</v>
      </c>
      <c r="F344" s="218">
        <v>1818</v>
      </c>
      <c r="G344" s="219">
        <v>0.964449</v>
      </c>
      <c r="H344" s="220">
        <v>1.7109914497086284E-4</v>
      </c>
      <c r="I344" s="196"/>
    </row>
    <row r="345" spans="2:9" ht="15" x14ac:dyDescent="0.3">
      <c r="B345" s="211">
        <f t="shared" si="5"/>
        <v>336</v>
      </c>
      <c r="C345" s="212" t="s">
        <v>1139</v>
      </c>
      <c r="D345" s="217" t="s">
        <v>1140</v>
      </c>
      <c r="E345" s="212" t="s">
        <v>582</v>
      </c>
      <c r="F345" s="218">
        <v>129</v>
      </c>
      <c r="G345" s="219">
        <v>0.95589000000000002</v>
      </c>
      <c r="H345" s="220">
        <v>1.6958072607903382E-4</v>
      </c>
      <c r="I345" s="196"/>
    </row>
    <row r="346" spans="2:9" ht="15" x14ac:dyDescent="0.3">
      <c r="B346" s="211">
        <f t="shared" si="5"/>
        <v>337</v>
      </c>
      <c r="C346" s="212" t="s">
        <v>1141</v>
      </c>
      <c r="D346" s="217" t="s">
        <v>1142</v>
      </c>
      <c r="E346" s="212" t="s">
        <v>601</v>
      </c>
      <c r="F346" s="218">
        <v>3956</v>
      </c>
      <c r="G346" s="219">
        <v>0.95339600000000002</v>
      </c>
      <c r="H346" s="220">
        <v>1.6913827524176058E-4</v>
      </c>
      <c r="I346" s="196"/>
    </row>
    <row r="347" spans="2:9" ht="15" x14ac:dyDescent="0.3">
      <c r="B347" s="211">
        <f t="shared" si="5"/>
        <v>338</v>
      </c>
      <c r="C347" s="212" t="s">
        <v>1143</v>
      </c>
      <c r="D347" s="217" t="s">
        <v>1144</v>
      </c>
      <c r="E347" s="212" t="s">
        <v>626</v>
      </c>
      <c r="F347" s="218">
        <v>6356</v>
      </c>
      <c r="G347" s="219">
        <v>0.95022200000000001</v>
      </c>
      <c r="H347" s="220">
        <v>1.6857518824997821E-4</v>
      </c>
      <c r="I347" s="196"/>
    </row>
    <row r="348" spans="2:9" ht="15" x14ac:dyDescent="0.3">
      <c r="B348" s="211">
        <f t="shared" si="5"/>
        <v>339</v>
      </c>
      <c r="C348" s="212" t="s">
        <v>1145</v>
      </c>
      <c r="D348" s="217" t="s">
        <v>1146</v>
      </c>
      <c r="E348" s="212" t="s">
        <v>594</v>
      </c>
      <c r="F348" s="218">
        <v>1753</v>
      </c>
      <c r="G348" s="219">
        <v>0.93697850000000005</v>
      </c>
      <c r="H348" s="220">
        <v>1.6622571043785789E-4</v>
      </c>
      <c r="I348" s="196"/>
    </row>
    <row r="349" spans="2:9" ht="15" x14ac:dyDescent="0.3">
      <c r="B349" s="211">
        <f t="shared" si="5"/>
        <v>340</v>
      </c>
      <c r="C349" s="212" t="s">
        <v>1147</v>
      </c>
      <c r="D349" s="217" t="s">
        <v>1148</v>
      </c>
      <c r="E349" s="212" t="s">
        <v>646</v>
      </c>
      <c r="F349" s="218">
        <v>2724</v>
      </c>
      <c r="G349" s="219">
        <v>0.91526399999999997</v>
      </c>
      <c r="H349" s="220">
        <v>1.6237342547155092E-4</v>
      </c>
      <c r="I349" s="196"/>
    </row>
    <row r="350" spans="2:9" ht="15" x14ac:dyDescent="0.3">
      <c r="B350" s="211">
        <f t="shared" si="5"/>
        <v>341</v>
      </c>
      <c r="C350" s="212" t="s">
        <v>1149</v>
      </c>
      <c r="D350" s="217" t="s">
        <v>1150</v>
      </c>
      <c r="E350" s="212" t="s">
        <v>1151</v>
      </c>
      <c r="F350" s="218">
        <v>1017</v>
      </c>
      <c r="G350" s="219">
        <v>0.90462149999999997</v>
      </c>
      <c r="H350" s="220">
        <v>1.6048538095042808E-4</v>
      </c>
      <c r="I350" s="196"/>
    </row>
    <row r="351" spans="2:9" ht="15" x14ac:dyDescent="0.3">
      <c r="B351" s="211">
        <f t="shared" si="5"/>
        <v>342</v>
      </c>
      <c r="C351" s="212" t="s">
        <v>1152</v>
      </c>
      <c r="D351" s="217" t="s">
        <v>1153</v>
      </c>
      <c r="E351" s="212" t="s">
        <v>678</v>
      </c>
      <c r="F351" s="218">
        <v>640</v>
      </c>
      <c r="G351" s="219">
        <v>0.89439999999999997</v>
      </c>
      <c r="H351" s="220">
        <v>1.5867202440143517E-4</v>
      </c>
      <c r="I351" s="196"/>
    </row>
    <row r="352" spans="2:9" ht="15" x14ac:dyDescent="0.3">
      <c r="B352" s="211">
        <f t="shared" si="5"/>
        <v>343</v>
      </c>
      <c r="C352" s="212" t="s">
        <v>1154</v>
      </c>
      <c r="D352" s="217" t="s">
        <v>1155</v>
      </c>
      <c r="E352" s="212" t="s">
        <v>588</v>
      </c>
      <c r="F352" s="218">
        <v>4753</v>
      </c>
      <c r="G352" s="219">
        <v>0.88881100000000002</v>
      </c>
      <c r="H352" s="220">
        <v>1.5768050165503576E-4</v>
      </c>
      <c r="I352" s="196"/>
    </row>
    <row r="353" spans="2:9" ht="15" x14ac:dyDescent="0.3">
      <c r="B353" s="211">
        <f t="shared" si="5"/>
        <v>344</v>
      </c>
      <c r="C353" s="212" t="s">
        <v>1156</v>
      </c>
      <c r="D353" s="217" t="s">
        <v>1157</v>
      </c>
      <c r="E353" s="212" t="s">
        <v>623</v>
      </c>
      <c r="F353" s="218">
        <v>2258</v>
      </c>
      <c r="G353" s="219">
        <v>0.87045899999999998</v>
      </c>
      <c r="H353" s="220">
        <v>1.5442474473216551E-4</v>
      </c>
      <c r="I353" s="196"/>
    </row>
    <row r="354" spans="2:9" ht="15" x14ac:dyDescent="0.3">
      <c r="B354" s="211">
        <f t="shared" si="5"/>
        <v>345</v>
      </c>
      <c r="C354" s="212" t="s">
        <v>1158</v>
      </c>
      <c r="D354" s="217" t="s">
        <v>1159</v>
      </c>
      <c r="E354" s="212" t="s">
        <v>582</v>
      </c>
      <c r="F354" s="218">
        <v>664</v>
      </c>
      <c r="G354" s="219">
        <v>0.85788799999999998</v>
      </c>
      <c r="H354" s="220">
        <v>1.5219457252873257E-4</v>
      </c>
      <c r="I354" s="196"/>
    </row>
    <row r="355" spans="2:9" ht="15" x14ac:dyDescent="0.3">
      <c r="B355" s="211">
        <f t="shared" si="5"/>
        <v>346</v>
      </c>
      <c r="C355" s="212" t="s">
        <v>1160</v>
      </c>
      <c r="D355" s="217" t="s">
        <v>1161</v>
      </c>
      <c r="E355" s="212" t="s">
        <v>807</v>
      </c>
      <c r="F355" s="218">
        <v>629</v>
      </c>
      <c r="G355" s="219">
        <v>0.85198050000000003</v>
      </c>
      <c r="H355" s="220">
        <v>1.5114654593643438E-4</v>
      </c>
      <c r="I355" s="196"/>
    </row>
    <row r="356" spans="2:9" ht="15" x14ac:dyDescent="0.3">
      <c r="B356" s="211">
        <f t="shared" si="5"/>
        <v>347</v>
      </c>
      <c r="C356" s="212" t="s">
        <v>1162</v>
      </c>
      <c r="D356" s="217" t="s">
        <v>1163</v>
      </c>
      <c r="E356" s="212" t="s">
        <v>601</v>
      </c>
      <c r="F356" s="218">
        <v>683</v>
      </c>
      <c r="G356" s="219">
        <v>0.84999349999999996</v>
      </c>
      <c r="H356" s="220">
        <v>1.5079403999671429E-4</v>
      </c>
      <c r="I356" s="196"/>
    </row>
    <row r="357" spans="2:9" ht="15" x14ac:dyDescent="0.3">
      <c r="B357" s="211">
        <f t="shared" si="5"/>
        <v>348</v>
      </c>
      <c r="C357" s="212" t="s">
        <v>1164</v>
      </c>
      <c r="D357" s="217" t="s">
        <v>1165</v>
      </c>
      <c r="E357" s="212" t="s">
        <v>611</v>
      </c>
      <c r="F357" s="218">
        <v>1464</v>
      </c>
      <c r="G357" s="219">
        <v>0.84619200000000006</v>
      </c>
      <c r="H357" s="220">
        <v>1.5011963067117532E-4</v>
      </c>
      <c r="I357" s="196"/>
    </row>
    <row r="358" spans="2:9" ht="15" x14ac:dyDescent="0.3">
      <c r="B358" s="211">
        <f t="shared" si="5"/>
        <v>349</v>
      </c>
      <c r="C358" s="212" t="s">
        <v>1166</v>
      </c>
      <c r="D358" s="217" t="s">
        <v>1167</v>
      </c>
      <c r="E358" s="212" t="s">
        <v>582</v>
      </c>
      <c r="F358" s="218">
        <v>6825</v>
      </c>
      <c r="G358" s="219">
        <v>0.83947499999999997</v>
      </c>
      <c r="H358" s="220">
        <v>1.4892799383317841E-4</v>
      </c>
      <c r="I358" s="196"/>
    </row>
    <row r="359" spans="2:9" ht="15" x14ac:dyDescent="0.3">
      <c r="B359" s="211">
        <f t="shared" si="5"/>
        <v>350</v>
      </c>
      <c r="C359" s="212" t="s">
        <v>1168</v>
      </c>
      <c r="D359" s="217" t="s">
        <v>1169</v>
      </c>
      <c r="E359" s="212" t="s">
        <v>582</v>
      </c>
      <c r="F359" s="218">
        <v>10162</v>
      </c>
      <c r="G359" s="219">
        <v>0.83328400000000002</v>
      </c>
      <c r="H359" s="220">
        <v>1.4782967260881653E-4</v>
      </c>
      <c r="I359" s="196"/>
    </row>
    <row r="360" spans="2:9" ht="15" x14ac:dyDescent="0.3">
      <c r="B360" s="211">
        <f t="shared" si="5"/>
        <v>351</v>
      </c>
      <c r="C360" s="212" t="s">
        <v>16</v>
      </c>
      <c r="D360" s="217" t="s">
        <v>1170</v>
      </c>
      <c r="E360" s="212" t="s">
        <v>678</v>
      </c>
      <c r="F360" s="218">
        <v>1348</v>
      </c>
      <c r="G360" s="219">
        <v>0.82632399999999995</v>
      </c>
      <c r="H360" s="220">
        <v>1.4659492608619354E-4</v>
      </c>
      <c r="I360" s="196"/>
    </row>
    <row r="361" spans="2:9" ht="15" x14ac:dyDescent="0.3">
      <c r="B361" s="211">
        <f t="shared" si="5"/>
        <v>352</v>
      </c>
      <c r="C361" s="212" t="s">
        <v>1171</v>
      </c>
      <c r="D361" s="217" t="s">
        <v>1172</v>
      </c>
      <c r="E361" s="212" t="s">
        <v>594</v>
      </c>
      <c r="F361" s="218">
        <v>16014</v>
      </c>
      <c r="G361" s="219">
        <v>0.81671400000000005</v>
      </c>
      <c r="H361" s="220">
        <v>1.4489005337320405E-4</v>
      </c>
      <c r="I361" s="196"/>
    </row>
    <row r="362" spans="2:9" ht="15" x14ac:dyDescent="0.3">
      <c r="B362" s="211">
        <f t="shared" si="5"/>
        <v>353</v>
      </c>
      <c r="C362" s="212" t="s">
        <v>1173</v>
      </c>
      <c r="D362" s="217" t="s">
        <v>1174</v>
      </c>
      <c r="E362" s="212" t="s">
        <v>594</v>
      </c>
      <c r="F362" s="218">
        <v>4651</v>
      </c>
      <c r="G362" s="219">
        <v>0.81625049999999999</v>
      </c>
      <c r="H362" s="220">
        <v>1.4480782564141732E-4</v>
      </c>
      <c r="I362" s="196"/>
    </row>
    <row r="363" spans="2:9" ht="15" x14ac:dyDescent="0.3">
      <c r="B363" s="211">
        <f t="shared" si="5"/>
        <v>354</v>
      </c>
      <c r="C363" s="212" t="s">
        <v>1175</v>
      </c>
      <c r="D363" s="217" t="s">
        <v>1176</v>
      </c>
      <c r="E363" s="212" t="s">
        <v>657</v>
      </c>
      <c r="F363" s="218">
        <v>2410</v>
      </c>
      <c r="G363" s="219">
        <v>0.81096500000000005</v>
      </c>
      <c r="H363" s="220">
        <v>1.438701456492731E-4</v>
      </c>
      <c r="I363" s="196"/>
    </row>
    <row r="364" spans="2:9" ht="15" x14ac:dyDescent="0.3">
      <c r="B364" s="211">
        <f t="shared" si="5"/>
        <v>355</v>
      </c>
      <c r="C364" s="212" t="s">
        <v>1177</v>
      </c>
      <c r="D364" s="217" t="s">
        <v>1178</v>
      </c>
      <c r="E364" s="212" t="s">
        <v>685</v>
      </c>
      <c r="F364" s="218">
        <v>1571</v>
      </c>
      <c r="G364" s="219">
        <v>0.81063600000000002</v>
      </c>
      <c r="H364" s="220">
        <v>1.4381177903922382E-4</v>
      </c>
      <c r="I364" s="196"/>
    </row>
    <row r="365" spans="2:9" ht="15" x14ac:dyDescent="0.3">
      <c r="B365" s="211">
        <f t="shared" si="5"/>
        <v>356</v>
      </c>
      <c r="C365" s="212" t="s">
        <v>1179</v>
      </c>
      <c r="D365" s="217" t="s">
        <v>1180</v>
      </c>
      <c r="E365" s="212" t="s">
        <v>666</v>
      </c>
      <c r="F365" s="218">
        <v>247</v>
      </c>
      <c r="G365" s="219">
        <v>0.80954250000000005</v>
      </c>
      <c r="H365" s="220">
        <v>1.4361778545840656E-4</v>
      </c>
      <c r="I365" s="196"/>
    </row>
    <row r="366" spans="2:9" ht="15" x14ac:dyDescent="0.3">
      <c r="B366" s="211">
        <f t="shared" si="5"/>
        <v>357</v>
      </c>
      <c r="C366" s="212" t="s">
        <v>1181</v>
      </c>
      <c r="D366" s="217" t="s">
        <v>1182</v>
      </c>
      <c r="E366" s="212" t="s">
        <v>685</v>
      </c>
      <c r="F366" s="218">
        <v>4543</v>
      </c>
      <c r="G366" s="219">
        <v>0.79956799999999995</v>
      </c>
      <c r="H366" s="220">
        <v>1.4184824821847797E-4</v>
      </c>
      <c r="I366" s="196"/>
    </row>
    <row r="367" spans="2:9" ht="15" x14ac:dyDescent="0.3">
      <c r="B367" s="211">
        <f t="shared" si="5"/>
        <v>358</v>
      </c>
      <c r="C367" s="212" t="s">
        <v>1183</v>
      </c>
      <c r="D367" s="217" t="s">
        <v>1184</v>
      </c>
      <c r="E367" s="212" t="s">
        <v>815</v>
      </c>
      <c r="F367" s="218">
        <v>2508</v>
      </c>
      <c r="G367" s="219">
        <v>0.78625800000000001</v>
      </c>
      <c r="H367" s="220">
        <v>1.3948697290007111E-4</v>
      </c>
      <c r="I367" s="196"/>
    </row>
    <row r="368" spans="2:9" ht="15" x14ac:dyDescent="0.3">
      <c r="B368" s="211">
        <f t="shared" si="5"/>
        <v>359</v>
      </c>
      <c r="C368" s="212" t="s">
        <v>1185</v>
      </c>
      <c r="D368" s="217" t="s">
        <v>1186</v>
      </c>
      <c r="E368" s="212" t="s">
        <v>623</v>
      </c>
      <c r="F368" s="218">
        <v>726</v>
      </c>
      <c r="G368" s="219">
        <v>0.77609399999999995</v>
      </c>
      <c r="H368" s="220">
        <v>1.3768381720237859E-4</v>
      </c>
      <c r="I368" s="196"/>
    </row>
    <row r="369" spans="2:9" ht="15" x14ac:dyDescent="0.3">
      <c r="B369" s="211">
        <f t="shared" si="5"/>
        <v>360</v>
      </c>
      <c r="C369" s="212" t="s">
        <v>1187</v>
      </c>
      <c r="D369" s="217" t="s">
        <v>1188</v>
      </c>
      <c r="E369" s="212" t="s">
        <v>1151</v>
      </c>
      <c r="F369" s="218">
        <v>7535</v>
      </c>
      <c r="G369" s="219">
        <v>0.76856999999999998</v>
      </c>
      <c r="H369" s="220">
        <v>1.3634901363395686E-4</v>
      </c>
      <c r="I369" s="196"/>
    </row>
    <row r="370" spans="2:9" ht="15" x14ac:dyDescent="0.3">
      <c r="B370" s="211">
        <f t="shared" si="5"/>
        <v>361</v>
      </c>
      <c r="C370" s="212" t="s">
        <v>1189</v>
      </c>
      <c r="D370" s="217" t="s">
        <v>1190</v>
      </c>
      <c r="E370" s="212" t="s">
        <v>623</v>
      </c>
      <c r="F370" s="218">
        <v>3625</v>
      </c>
      <c r="G370" s="219">
        <v>0.76849999999999996</v>
      </c>
      <c r="H370" s="220">
        <v>1.363365952062868E-4</v>
      </c>
      <c r="I370" s="196"/>
    </row>
    <row r="371" spans="2:9" ht="15" x14ac:dyDescent="0.3">
      <c r="B371" s="211">
        <f t="shared" si="5"/>
        <v>362</v>
      </c>
      <c r="C371" s="212" t="s">
        <v>1191</v>
      </c>
      <c r="D371" s="217" t="s">
        <v>1192</v>
      </c>
      <c r="E371" s="212" t="s">
        <v>611</v>
      </c>
      <c r="F371" s="218">
        <v>3191</v>
      </c>
      <c r="G371" s="219">
        <v>0.76583999999999997</v>
      </c>
      <c r="H371" s="220">
        <v>1.3586469495482456E-4</v>
      </c>
      <c r="I371" s="196"/>
    </row>
    <row r="372" spans="2:9" ht="15" x14ac:dyDescent="0.3">
      <c r="B372" s="211">
        <f t="shared" si="5"/>
        <v>363</v>
      </c>
      <c r="C372" s="212" t="s">
        <v>1193</v>
      </c>
      <c r="D372" s="217" t="s">
        <v>1194</v>
      </c>
      <c r="E372" s="212" t="s">
        <v>666</v>
      </c>
      <c r="F372" s="218">
        <v>1407</v>
      </c>
      <c r="G372" s="219">
        <v>0.76259399999999999</v>
      </c>
      <c r="H372" s="220">
        <v>1.3528883472315299E-4</v>
      </c>
      <c r="I372" s="196"/>
    </row>
    <row r="373" spans="2:9" ht="15" x14ac:dyDescent="0.3">
      <c r="B373" s="211">
        <f t="shared" si="5"/>
        <v>364</v>
      </c>
      <c r="C373" s="212" t="s">
        <v>1195</v>
      </c>
      <c r="D373" s="217" t="s">
        <v>1196</v>
      </c>
      <c r="E373" s="212" t="s">
        <v>639</v>
      </c>
      <c r="F373" s="218">
        <v>313</v>
      </c>
      <c r="G373" s="219">
        <v>0.74587899999999996</v>
      </c>
      <c r="H373" s="220">
        <v>1.3232349160165256E-4</v>
      </c>
      <c r="I373" s="196"/>
    </row>
    <row r="374" spans="2:9" ht="15" x14ac:dyDescent="0.3">
      <c r="B374" s="211">
        <f t="shared" si="5"/>
        <v>365</v>
      </c>
      <c r="C374" s="212" t="s">
        <v>1197</v>
      </c>
      <c r="D374" s="217" t="s">
        <v>1198</v>
      </c>
      <c r="E374" s="212" t="s">
        <v>601</v>
      </c>
      <c r="F374" s="218">
        <v>247</v>
      </c>
      <c r="G374" s="219">
        <v>0.74359350000000002</v>
      </c>
      <c r="H374" s="220">
        <v>1.3191802993822515E-4</v>
      </c>
      <c r="I374" s="196"/>
    </row>
    <row r="375" spans="2:9" ht="15" x14ac:dyDescent="0.3">
      <c r="B375" s="211">
        <f t="shared" si="5"/>
        <v>366</v>
      </c>
      <c r="C375" s="212" t="s">
        <v>1199</v>
      </c>
      <c r="D375" s="217" t="s">
        <v>1200</v>
      </c>
      <c r="E375" s="212" t="s">
        <v>685</v>
      </c>
      <c r="F375" s="218">
        <v>4053</v>
      </c>
      <c r="G375" s="219">
        <v>0.73967249999999996</v>
      </c>
      <c r="H375" s="220">
        <v>1.3122242058259228E-4</v>
      </c>
      <c r="I375" s="196"/>
    </row>
    <row r="376" spans="2:9" ht="15" x14ac:dyDescent="0.3">
      <c r="B376" s="211">
        <f t="shared" si="5"/>
        <v>367</v>
      </c>
      <c r="C376" s="212" t="s">
        <v>1201</v>
      </c>
      <c r="D376" s="217" t="s">
        <v>1202</v>
      </c>
      <c r="E376" s="212" t="s">
        <v>582</v>
      </c>
      <c r="F376" s="218">
        <v>1418</v>
      </c>
      <c r="G376" s="219">
        <v>0.73877800000000005</v>
      </c>
      <c r="H376" s="220">
        <v>1.310637308175799E-4</v>
      </c>
      <c r="I376" s="196"/>
    </row>
    <row r="377" spans="2:9" ht="15" x14ac:dyDescent="0.3">
      <c r="B377" s="211">
        <f t="shared" si="5"/>
        <v>368</v>
      </c>
      <c r="C377" s="212" t="s">
        <v>1203</v>
      </c>
      <c r="D377" s="217" t="s">
        <v>1204</v>
      </c>
      <c r="E377" s="212" t="s">
        <v>678</v>
      </c>
      <c r="F377" s="218">
        <v>2672</v>
      </c>
      <c r="G377" s="219">
        <v>0.73613600000000001</v>
      </c>
      <c r="H377" s="220">
        <v>1.3059502387608997E-4</v>
      </c>
      <c r="I377" s="196"/>
    </row>
    <row r="378" spans="2:9" ht="15" x14ac:dyDescent="0.3">
      <c r="B378" s="211">
        <f t="shared" si="5"/>
        <v>369</v>
      </c>
      <c r="C378" s="212" t="s">
        <v>1205</v>
      </c>
      <c r="D378" s="217" t="s">
        <v>1206</v>
      </c>
      <c r="E378" s="212" t="s">
        <v>594</v>
      </c>
      <c r="F378" s="218">
        <v>7472</v>
      </c>
      <c r="G378" s="219">
        <v>0.73225600000000002</v>
      </c>
      <c r="H378" s="220">
        <v>1.2990668817094959E-4</v>
      </c>
      <c r="I378" s="196"/>
    </row>
    <row r="379" spans="2:9" ht="15" x14ac:dyDescent="0.3">
      <c r="B379" s="211">
        <f t="shared" si="5"/>
        <v>370</v>
      </c>
      <c r="C379" s="212" t="s">
        <v>1207</v>
      </c>
      <c r="D379" s="217" t="s">
        <v>1208</v>
      </c>
      <c r="E379" s="212" t="s">
        <v>685</v>
      </c>
      <c r="F379" s="218">
        <v>205</v>
      </c>
      <c r="G379" s="219">
        <v>0.72108749999999999</v>
      </c>
      <c r="H379" s="220">
        <v>1.2792532803619172E-4</v>
      </c>
      <c r="I379" s="196"/>
    </row>
    <row r="380" spans="2:9" ht="15" x14ac:dyDescent="0.3">
      <c r="B380" s="211">
        <f t="shared" si="5"/>
        <v>371</v>
      </c>
      <c r="C380" s="212" t="s">
        <v>1209</v>
      </c>
      <c r="D380" s="217" t="s">
        <v>1210</v>
      </c>
      <c r="E380" s="212" t="s">
        <v>623</v>
      </c>
      <c r="F380" s="218">
        <v>1265</v>
      </c>
      <c r="G380" s="219">
        <v>0.70903249999999995</v>
      </c>
      <c r="H380" s="220">
        <v>1.2578669738529805E-4</v>
      </c>
      <c r="I380" s="196"/>
    </row>
    <row r="381" spans="2:9" ht="15" x14ac:dyDescent="0.3">
      <c r="B381" s="211">
        <f t="shared" si="5"/>
        <v>372</v>
      </c>
      <c r="C381" s="212" t="s">
        <v>1211</v>
      </c>
      <c r="D381" s="217" t="s">
        <v>1212</v>
      </c>
      <c r="E381" s="212" t="s">
        <v>611</v>
      </c>
      <c r="F381" s="218">
        <v>1318</v>
      </c>
      <c r="G381" s="219">
        <v>0.70776600000000001</v>
      </c>
      <c r="H381" s="220">
        <v>1.2556201254752477E-4</v>
      </c>
      <c r="I381" s="196"/>
    </row>
    <row r="382" spans="2:9" ht="15" x14ac:dyDescent="0.3">
      <c r="B382" s="211">
        <f t="shared" si="5"/>
        <v>373</v>
      </c>
      <c r="C382" s="212" t="s">
        <v>1213</v>
      </c>
      <c r="D382" s="217" t="s">
        <v>1214</v>
      </c>
      <c r="E382" s="212" t="s">
        <v>685</v>
      </c>
      <c r="F382" s="218">
        <v>335</v>
      </c>
      <c r="G382" s="219">
        <v>0.706515</v>
      </c>
      <c r="H382" s="220">
        <v>1.2534007750444987E-4</v>
      </c>
      <c r="I382" s="196"/>
    </row>
    <row r="383" spans="2:9" ht="15" x14ac:dyDescent="0.3">
      <c r="B383" s="211">
        <f t="shared" si="5"/>
        <v>374</v>
      </c>
      <c r="C383" s="212" t="s">
        <v>1215</v>
      </c>
      <c r="D383" s="217" t="s">
        <v>1216</v>
      </c>
      <c r="E383" s="212" t="s">
        <v>601</v>
      </c>
      <c r="F383" s="218">
        <v>850</v>
      </c>
      <c r="G383" s="219">
        <v>0.70465</v>
      </c>
      <c r="H383" s="220">
        <v>1.2500921511009758E-4</v>
      </c>
      <c r="I383" s="196"/>
    </row>
    <row r="384" spans="2:9" ht="15" x14ac:dyDescent="0.3">
      <c r="B384" s="211">
        <f t="shared" si="5"/>
        <v>375</v>
      </c>
      <c r="C384" s="212" t="s">
        <v>1217</v>
      </c>
      <c r="D384" s="217" t="s">
        <v>1218</v>
      </c>
      <c r="E384" s="212" t="s">
        <v>633</v>
      </c>
      <c r="F384" s="218">
        <v>1259</v>
      </c>
      <c r="G384" s="219">
        <v>0.70189250000000003</v>
      </c>
      <c r="H384" s="220">
        <v>1.2452001776295206E-4</v>
      </c>
      <c r="I384" s="196"/>
    </row>
    <row r="385" spans="2:9" ht="15" x14ac:dyDescent="0.3">
      <c r="B385" s="211">
        <f t="shared" si="5"/>
        <v>376</v>
      </c>
      <c r="C385" s="212" t="s">
        <v>1219</v>
      </c>
      <c r="D385" s="217" t="s">
        <v>1220</v>
      </c>
      <c r="E385" s="212" t="s">
        <v>584</v>
      </c>
      <c r="F385" s="218">
        <v>902</v>
      </c>
      <c r="G385" s="219">
        <v>0.68010800000000005</v>
      </c>
      <c r="H385" s="220">
        <v>1.2065531436897503E-4</v>
      </c>
      <c r="I385" s="196"/>
    </row>
    <row r="386" spans="2:9" ht="15" x14ac:dyDescent="0.3">
      <c r="B386" s="211">
        <f t="shared" si="5"/>
        <v>377</v>
      </c>
      <c r="C386" s="212" t="s">
        <v>1221</v>
      </c>
      <c r="D386" s="217" t="s">
        <v>1222</v>
      </c>
      <c r="E386" s="212" t="s">
        <v>590</v>
      </c>
      <c r="F386" s="218">
        <v>2276</v>
      </c>
      <c r="G386" s="219">
        <v>0.67710999999999999</v>
      </c>
      <c r="H386" s="220">
        <v>1.2012345085247737E-4</v>
      </c>
      <c r="I386" s="196"/>
    </row>
    <row r="387" spans="2:9" ht="15" x14ac:dyDescent="0.3">
      <c r="B387" s="211">
        <f t="shared" si="5"/>
        <v>378</v>
      </c>
      <c r="C387" s="212" t="s">
        <v>1223</v>
      </c>
      <c r="D387" s="217" t="s">
        <v>1224</v>
      </c>
      <c r="E387" s="212" t="s">
        <v>648</v>
      </c>
      <c r="F387" s="218">
        <v>654</v>
      </c>
      <c r="G387" s="219">
        <v>0.67460100000000001</v>
      </c>
      <c r="H387" s="220">
        <v>1.1967833892356055E-4</v>
      </c>
      <c r="I387" s="196"/>
    </row>
    <row r="388" spans="2:9" ht="15" x14ac:dyDescent="0.3">
      <c r="B388" s="211">
        <f t="shared" si="5"/>
        <v>379</v>
      </c>
      <c r="C388" s="212" t="s">
        <v>1225</v>
      </c>
      <c r="D388" s="217" t="s">
        <v>1226</v>
      </c>
      <c r="E388" s="212" t="s">
        <v>648</v>
      </c>
      <c r="F388" s="218">
        <v>920</v>
      </c>
      <c r="G388" s="219">
        <v>0.66746000000000005</v>
      </c>
      <c r="H388" s="220">
        <v>1.18411481895105E-4</v>
      </c>
      <c r="I388" s="196"/>
    </row>
    <row r="389" spans="2:9" ht="15" x14ac:dyDescent="0.3">
      <c r="B389" s="211">
        <f t="shared" si="5"/>
        <v>380</v>
      </c>
      <c r="C389" s="212" t="s">
        <v>1227</v>
      </c>
      <c r="D389" s="217" t="s">
        <v>1228</v>
      </c>
      <c r="E389" s="212" t="s">
        <v>584</v>
      </c>
      <c r="F389" s="218">
        <v>388</v>
      </c>
      <c r="G389" s="219">
        <v>0.66347999999999996</v>
      </c>
      <c r="H389" s="220">
        <v>1.1770540557900738E-4</v>
      </c>
      <c r="I389" s="196"/>
    </row>
    <row r="390" spans="2:9" ht="15" x14ac:dyDescent="0.3">
      <c r="B390" s="211">
        <f t="shared" si="5"/>
        <v>381</v>
      </c>
      <c r="C390" s="212" t="s">
        <v>1229</v>
      </c>
      <c r="D390" s="217" t="s">
        <v>1230</v>
      </c>
      <c r="E390" s="212" t="s">
        <v>611</v>
      </c>
      <c r="F390" s="218">
        <v>1189</v>
      </c>
      <c r="G390" s="219">
        <v>0.66167849999999995</v>
      </c>
      <c r="H390" s="220">
        <v>1.1738580847261294E-4</v>
      </c>
      <c r="I390" s="196"/>
    </row>
    <row r="391" spans="2:9" ht="15" x14ac:dyDescent="0.3">
      <c r="B391" s="211">
        <f t="shared" si="5"/>
        <v>382</v>
      </c>
      <c r="C391" s="212" t="s">
        <v>1231</v>
      </c>
      <c r="D391" s="217" t="s">
        <v>1232</v>
      </c>
      <c r="E391" s="212" t="s">
        <v>1130</v>
      </c>
      <c r="F391" s="218">
        <v>732</v>
      </c>
      <c r="G391" s="219">
        <v>0.65880000000000005</v>
      </c>
      <c r="H391" s="220">
        <v>1.1687514498620916E-4</v>
      </c>
      <c r="I391" s="196"/>
    </row>
    <row r="392" spans="2:9" ht="15" x14ac:dyDescent="0.3">
      <c r="B392" s="211">
        <f t="shared" si="5"/>
        <v>383</v>
      </c>
      <c r="C392" s="212" t="s">
        <v>1233</v>
      </c>
      <c r="D392" s="217" t="s">
        <v>1234</v>
      </c>
      <c r="E392" s="212" t="s">
        <v>586</v>
      </c>
      <c r="F392" s="218">
        <v>1107</v>
      </c>
      <c r="G392" s="219">
        <v>0.64704150000000005</v>
      </c>
      <c r="H392" s="220">
        <v>1.1478911524680368E-4</v>
      </c>
      <c r="I392" s="196"/>
    </row>
    <row r="393" spans="2:9" ht="15" x14ac:dyDescent="0.3">
      <c r="B393" s="211">
        <f t="shared" si="5"/>
        <v>384</v>
      </c>
      <c r="C393" s="212" t="s">
        <v>1235</v>
      </c>
      <c r="D393" s="217" t="s">
        <v>1236</v>
      </c>
      <c r="E393" s="212" t="s">
        <v>648</v>
      </c>
      <c r="F393" s="218">
        <v>1402</v>
      </c>
      <c r="G393" s="219">
        <v>0.64702300000000001</v>
      </c>
      <c r="H393" s="220">
        <v>1.1478583323377659E-4</v>
      </c>
      <c r="I393" s="196"/>
    </row>
    <row r="394" spans="2:9" ht="15" x14ac:dyDescent="0.3">
      <c r="B394" s="211">
        <f t="shared" si="5"/>
        <v>385</v>
      </c>
      <c r="C394" s="212" t="s">
        <v>1237</v>
      </c>
      <c r="D394" s="217" t="s">
        <v>1238</v>
      </c>
      <c r="E394" s="212" t="s">
        <v>706</v>
      </c>
      <c r="F394" s="218">
        <v>109</v>
      </c>
      <c r="G394" s="219">
        <v>0.64124700000000001</v>
      </c>
      <c r="H394" s="220">
        <v>1.1376113554488717E-4</v>
      </c>
      <c r="I394" s="196"/>
    </row>
    <row r="395" spans="2:9" ht="15" x14ac:dyDescent="0.3">
      <c r="B395" s="211">
        <f t="shared" si="5"/>
        <v>386</v>
      </c>
      <c r="C395" s="212" t="s">
        <v>1239</v>
      </c>
      <c r="D395" s="217" t="s">
        <v>1240</v>
      </c>
      <c r="E395" s="212" t="s">
        <v>584</v>
      </c>
      <c r="F395" s="218">
        <v>4969</v>
      </c>
      <c r="G395" s="219">
        <v>0.63603200000000004</v>
      </c>
      <c r="H395" s="220">
        <v>1.128359626834678E-4</v>
      </c>
      <c r="I395" s="196"/>
    </row>
    <row r="396" spans="2:9" ht="15" x14ac:dyDescent="0.3">
      <c r="B396" s="211">
        <f t="shared" ref="B396:B459" si="6">B395+1</f>
        <v>387</v>
      </c>
      <c r="C396" s="212" t="s">
        <v>1241</v>
      </c>
      <c r="D396" s="217" t="s">
        <v>1242</v>
      </c>
      <c r="E396" s="212" t="s">
        <v>685</v>
      </c>
      <c r="F396" s="218">
        <v>139</v>
      </c>
      <c r="G396" s="219">
        <v>0.63390950000000001</v>
      </c>
      <c r="H396" s="220">
        <v>1.1245941821590067E-4</v>
      </c>
      <c r="I396" s="196"/>
    </row>
    <row r="397" spans="2:9" ht="15" x14ac:dyDescent="0.3">
      <c r="B397" s="211">
        <f t="shared" si="6"/>
        <v>388</v>
      </c>
      <c r="C397" s="212" t="s">
        <v>1243</v>
      </c>
      <c r="D397" s="217" t="s">
        <v>1244</v>
      </c>
      <c r="E397" s="212" t="s">
        <v>584</v>
      </c>
      <c r="F397" s="218">
        <v>278</v>
      </c>
      <c r="G397" s="219">
        <v>0.63217199999999996</v>
      </c>
      <c r="H397" s="220">
        <v>1.1215117510051886E-4</v>
      </c>
      <c r="I397" s="196"/>
    </row>
    <row r="398" spans="2:9" ht="15" x14ac:dyDescent="0.3">
      <c r="B398" s="211">
        <f t="shared" si="6"/>
        <v>389</v>
      </c>
      <c r="C398" s="212" t="s">
        <v>1245</v>
      </c>
      <c r="D398" s="217" t="s">
        <v>1246</v>
      </c>
      <c r="E398" s="212" t="s">
        <v>757</v>
      </c>
      <c r="F398" s="218">
        <v>37080</v>
      </c>
      <c r="G398" s="219">
        <v>0.63036000000000003</v>
      </c>
      <c r="H398" s="220">
        <v>1.1182971522997391E-4</v>
      </c>
      <c r="I398" s="196"/>
    </row>
    <row r="399" spans="2:9" ht="15" x14ac:dyDescent="0.3">
      <c r="B399" s="211">
        <f t="shared" si="6"/>
        <v>390</v>
      </c>
      <c r="C399" s="212" t="s">
        <v>1247</v>
      </c>
      <c r="D399" s="217" t="s">
        <v>1248</v>
      </c>
      <c r="E399" s="212" t="s">
        <v>678</v>
      </c>
      <c r="F399" s="218">
        <v>6020</v>
      </c>
      <c r="G399" s="219">
        <v>0.62607999999999997</v>
      </c>
      <c r="H399" s="220">
        <v>1.1107041708100461E-4</v>
      </c>
      <c r="I399" s="196"/>
    </row>
    <row r="400" spans="2:9" ht="15" x14ac:dyDescent="0.3">
      <c r="B400" s="211">
        <f t="shared" si="6"/>
        <v>391</v>
      </c>
      <c r="C400" s="212" t="s">
        <v>1249</v>
      </c>
      <c r="D400" s="217" t="s">
        <v>1250</v>
      </c>
      <c r="E400" s="212" t="s">
        <v>657</v>
      </c>
      <c r="F400" s="218">
        <v>316</v>
      </c>
      <c r="G400" s="219">
        <v>0.62251999999999996</v>
      </c>
      <c r="H400" s="220">
        <v>1.1043885133092735E-4</v>
      </c>
      <c r="I400" s="196"/>
    </row>
    <row r="401" spans="2:9" ht="15" x14ac:dyDescent="0.3">
      <c r="B401" s="211">
        <f t="shared" si="6"/>
        <v>392</v>
      </c>
      <c r="C401" s="212" t="s">
        <v>1251</v>
      </c>
      <c r="D401" s="217" t="s">
        <v>1252</v>
      </c>
      <c r="E401" s="212" t="s">
        <v>611</v>
      </c>
      <c r="F401" s="218">
        <v>10706</v>
      </c>
      <c r="G401" s="219">
        <v>0.62094800000000006</v>
      </c>
      <c r="H401" s="220">
        <v>1.1015996892667973E-4</v>
      </c>
      <c r="I401" s="196"/>
    </row>
    <row r="402" spans="2:9" ht="15" x14ac:dyDescent="0.3">
      <c r="B402" s="211">
        <f t="shared" si="6"/>
        <v>393</v>
      </c>
      <c r="C402" s="212" t="s">
        <v>1253</v>
      </c>
      <c r="D402" s="217" t="s">
        <v>1254</v>
      </c>
      <c r="E402" s="212" t="s">
        <v>605</v>
      </c>
      <c r="F402" s="218">
        <v>6265</v>
      </c>
      <c r="G402" s="219">
        <v>0.62023499999999998</v>
      </c>
      <c r="H402" s="220">
        <v>1.1003347837055471E-4</v>
      </c>
      <c r="I402" s="196"/>
    </row>
    <row r="403" spans="2:9" ht="15" x14ac:dyDescent="0.3">
      <c r="B403" s="211">
        <f t="shared" si="6"/>
        <v>394</v>
      </c>
      <c r="C403" s="212" t="s">
        <v>1255</v>
      </c>
      <c r="D403" s="217" t="s">
        <v>1256</v>
      </c>
      <c r="E403" s="212" t="s">
        <v>646</v>
      </c>
      <c r="F403" s="218">
        <v>435</v>
      </c>
      <c r="G403" s="219">
        <v>0.60704250000000004</v>
      </c>
      <c r="H403" s="220">
        <v>1.0769304827002258E-4</v>
      </c>
      <c r="I403" s="196"/>
    </row>
    <row r="404" spans="2:9" ht="15" x14ac:dyDescent="0.3">
      <c r="B404" s="211">
        <f t="shared" si="6"/>
        <v>395</v>
      </c>
      <c r="C404" s="212" t="s">
        <v>1257</v>
      </c>
      <c r="D404" s="217" t="s">
        <v>1258</v>
      </c>
      <c r="E404" s="212" t="s">
        <v>629</v>
      </c>
      <c r="F404" s="218">
        <v>2594</v>
      </c>
      <c r="G404" s="219">
        <v>0.60440199999999999</v>
      </c>
      <c r="H404" s="220">
        <v>1.0722460743769701E-4</v>
      </c>
      <c r="I404" s="196"/>
    </row>
    <row r="405" spans="2:9" ht="15" x14ac:dyDescent="0.3">
      <c r="B405" s="211">
        <f t="shared" si="6"/>
        <v>396</v>
      </c>
      <c r="C405" s="212" t="s">
        <v>1259</v>
      </c>
      <c r="D405" s="217" t="s">
        <v>1260</v>
      </c>
      <c r="E405" s="212" t="s">
        <v>639</v>
      </c>
      <c r="F405" s="218">
        <v>525</v>
      </c>
      <c r="G405" s="219">
        <v>0.59876249999999998</v>
      </c>
      <c r="H405" s="220">
        <v>1.0622412568276422E-4</v>
      </c>
      <c r="I405" s="196"/>
    </row>
    <row r="406" spans="2:9" ht="15" x14ac:dyDescent="0.3">
      <c r="B406" s="211">
        <f t="shared" si="6"/>
        <v>397</v>
      </c>
      <c r="C406" s="212" t="s">
        <v>1261</v>
      </c>
      <c r="D406" s="217" t="s">
        <v>1262</v>
      </c>
      <c r="E406" s="212" t="s">
        <v>666</v>
      </c>
      <c r="F406" s="218">
        <v>2889</v>
      </c>
      <c r="G406" s="219">
        <v>0.59080049999999995</v>
      </c>
      <c r="H406" s="220">
        <v>1.0481161823834983E-4</v>
      </c>
      <c r="I406" s="196"/>
    </row>
    <row r="407" spans="2:9" ht="15" x14ac:dyDescent="0.3">
      <c r="B407" s="211">
        <f t="shared" si="6"/>
        <v>398</v>
      </c>
      <c r="C407" s="212" t="s">
        <v>1263</v>
      </c>
      <c r="D407" s="217" t="s">
        <v>1264</v>
      </c>
      <c r="E407" s="212" t="s">
        <v>685</v>
      </c>
      <c r="F407" s="218">
        <v>379</v>
      </c>
      <c r="G407" s="219">
        <v>0.58820799999999995</v>
      </c>
      <c r="H407" s="220">
        <v>1.0435169289928373E-4</v>
      </c>
      <c r="I407" s="196"/>
    </row>
    <row r="408" spans="2:9" ht="15" x14ac:dyDescent="0.3">
      <c r="B408" s="211">
        <f t="shared" si="6"/>
        <v>399</v>
      </c>
      <c r="C408" s="212" t="s">
        <v>1265</v>
      </c>
      <c r="D408" s="217" t="s">
        <v>1266</v>
      </c>
      <c r="E408" s="212" t="s">
        <v>685</v>
      </c>
      <c r="F408" s="218">
        <v>187</v>
      </c>
      <c r="G408" s="219">
        <v>0.58718000000000004</v>
      </c>
      <c r="H408" s="220">
        <v>1.0416931941864344E-4</v>
      </c>
      <c r="I408" s="196"/>
    </row>
    <row r="409" spans="2:9" ht="15" x14ac:dyDescent="0.3">
      <c r="B409" s="211">
        <f t="shared" si="6"/>
        <v>400</v>
      </c>
      <c r="C409" s="212" t="s">
        <v>1267</v>
      </c>
      <c r="D409" s="217" t="s">
        <v>1268</v>
      </c>
      <c r="E409" s="212" t="s">
        <v>648</v>
      </c>
      <c r="F409" s="218">
        <v>727</v>
      </c>
      <c r="G409" s="219">
        <v>0.58050950000000001</v>
      </c>
      <c r="H409" s="220">
        <v>1.0298593196474164E-4</v>
      </c>
      <c r="I409" s="196"/>
    </row>
    <row r="410" spans="2:9" ht="15" x14ac:dyDescent="0.3">
      <c r="B410" s="211">
        <f t="shared" si="6"/>
        <v>401</v>
      </c>
      <c r="C410" s="212" t="s">
        <v>1269</v>
      </c>
      <c r="D410" s="217" t="s">
        <v>1270</v>
      </c>
      <c r="E410" s="212" t="s">
        <v>1271</v>
      </c>
      <c r="F410" s="218">
        <v>262</v>
      </c>
      <c r="G410" s="219">
        <v>0.57600700000000005</v>
      </c>
      <c r="H410" s="220">
        <v>1.021871609563925E-4</v>
      </c>
      <c r="I410" s="196"/>
    </row>
    <row r="411" spans="2:9" ht="15" x14ac:dyDescent="0.3">
      <c r="B411" s="211">
        <f t="shared" si="6"/>
        <v>402</v>
      </c>
      <c r="C411" s="212" t="s">
        <v>1272</v>
      </c>
      <c r="D411" s="217" t="s">
        <v>1273</v>
      </c>
      <c r="E411" s="212" t="s">
        <v>807</v>
      </c>
      <c r="F411" s="218">
        <v>248</v>
      </c>
      <c r="G411" s="219">
        <v>0.57411999999999996</v>
      </c>
      <c r="H411" s="220">
        <v>1.0185239562762964E-4</v>
      </c>
      <c r="I411" s="196"/>
    </row>
    <row r="412" spans="2:9" ht="15" x14ac:dyDescent="0.3">
      <c r="B412" s="211">
        <f t="shared" si="6"/>
        <v>403</v>
      </c>
      <c r="C412" s="212" t="s">
        <v>1274</v>
      </c>
      <c r="D412" s="217" t="s">
        <v>1275</v>
      </c>
      <c r="E412" s="212" t="s">
        <v>703</v>
      </c>
      <c r="F412" s="218">
        <v>1873</v>
      </c>
      <c r="G412" s="219">
        <v>0.567519</v>
      </c>
      <c r="H412" s="220">
        <v>1.0068133789834312E-4</v>
      </c>
      <c r="I412" s="196"/>
    </row>
    <row r="413" spans="2:9" ht="15" x14ac:dyDescent="0.3">
      <c r="B413" s="211">
        <f t="shared" si="6"/>
        <v>404</v>
      </c>
      <c r="C413" s="212" t="s">
        <v>1276</v>
      </c>
      <c r="D413" s="217" t="s">
        <v>1277</v>
      </c>
      <c r="E413" s="212" t="s">
        <v>685</v>
      </c>
      <c r="F413" s="218">
        <v>928</v>
      </c>
      <c r="G413" s="219">
        <v>0.56190399999999996</v>
      </c>
      <c r="H413" s="220">
        <v>9.9685202593094839E-5</v>
      </c>
      <c r="I413" s="196"/>
    </row>
    <row r="414" spans="2:9" ht="15" x14ac:dyDescent="0.3">
      <c r="B414" s="211">
        <f t="shared" si="6"/>
        <v>405</v>
      </c>
      <c r="C414" s="212" t="s">
        <v>1278</v>
      </c>
      <c r="D414" s="217" t="s">
        <v>1279</v>
      </c>
      <c r="E414" s="212" t="s">
        <v>648</v>
      </c>
      <c r="F414" s="218">
        <v>392</v>
      </c>
      <c r="G414" s="219">
        <v>0.55801199999999995</v>
      </c>
      <c r="H414" s="220">
        <v>9.8994738014639575E-5</v>
      </c>
      <c r="I414" s="196"/>
    </row>
    <row r="415" spans="2:9" ht="15" x14ac:dyDescent="0.3">
      <c r="B415" s="211">
        <f t="shared" si="6"/>
        <v>406</v>
      </c>
      <c r="C415" s="212" t="s">
        <v>1280</v>
      </c>
      <c r="D415" s="217" t="s">
        <v>1281</v>
      </c>
      <c r="E415" s="212" t="s">
        <v>646</v>
      </c>
      <c r="F415" s="218">
        <v>287</v>
      </c>
      <c r="G415" s="219">
        <v>0.55692350000000002</v>
      </c>
      <c r="H415" s="220">
        <v>9.8801631464370165E-5</v>
      </c>
      <c r="I415" s="196"/>
    </row>
    <row r="416" spans="2:9" ht="15" x14ac:dyDescent="0.3">
      <c r="B416" s="211">
        <f t="shared" si="6"/>
        <v>407</v>
      </c>
      <c r="C416" s="212" t="s">
        <v>1282</v>
      </c>
      <c r="D416" s="217" t="s">
        <v>1283</v>
      </c>
      <c r="E416" s="212" t="s">
        <v>584</v>
      </c>
      <c r="F416" s="218">
        <v>483</v>
      </c>
      <c r="G416" s="219">
        <v>0.55013699999999999</v>
      </c>
      <c r="H416" s="220">
        <v>9.7597664901757968E-5</v>
      </c>
      <c r="I416" s="196"/>
    </row>
    <row r="417" spans="2:9" ht="15" x14ac:dyDescent="0.3">
      <c r="B417" s="211">
        <f t="shared" si="6"/>
        <v>408</v>
      </c>
      <c r="C417" s="212" t="s">
        <v>1284</v>
      </c>
      <c r="D417" s="217" t="s">
        <v>1285</v>
      </c>
      <c r="E417" s="212" t="s">
        <v>678</v>
      </c>
      <c r="F417" s="218">
        <v>1082</v>
      </c>
      <c r="G417" s="219">
        <v>0.54262299999999997</v>
      </c>
      <c r="H417" s="220">
        <v>9.626463539443196E-5</v>
      </c>
      <c r="I417" s="196"/>
    </row>
    <row r="418" spans="2:9" ht="15" x14ac:dyDescent="0.3">
      <c r="B418" s="211">
        <f t="shared" si="6"/>
        <v>409</v>
      </c>
      <c r="C418" s="212" t="s">
        <v>1286</v>
      </c>
      <c r="D418" s="217" t="s">
        <v>1287</v>
      </c>
      <c r="E418" s="212" t="s">
        <v>703</v>
      </c>
      <c r="F418" s="218">
        <v>803</v>
      </c>
      <c r="G418" s="219">
        <v>0.54202499999999998</v>
      </c>
      <c r="H418" s="220">
        <v>9.6158546540907742E-5</v>
      </c>
      <c r="I418" s="196"/>
    </row>
    <row r="419" spans="2:9" ht="15" x14ac:dyDescent="0.3">
      <c r="B419" s="211">
        <f t="shared" si="6"/>
        <v>410</v>
      </c>
      <c r="C419" s="212" t="s">
        <v>1288</v>
      </c>
      <c r="D419" s="217" t="s">
        <v>1289</v>
      </c>
      <c r="E419" s="212" t="s">
        <v>646</v>
      </c>
      <c r="F419" s="218">
        <v>187</v>
      </c>
      <c r="G419" s="219">
        <v>0.54173899999999997</v>
      </c>
      <c r="H419" s="220">
        <v>9.6107808393570081E-5</v>
      </c>
      <c r="I419" s="196"/>
    </row>
    <row r="420" spans="2:9" ht="15" x14ac:dyDescent="0.3">
      <c r="B420" s="211">
        <f t="shared" si="6"/>
        <v>411</v>
      </c>
      <c r="C420" s="212" t="s">
        <v>1290</v>
      </c>
      <c r="D420" s="217" t="s">
        <v>1291</v>
      </c>
      <c r="E420" s="212" t="s">
        <v>678</v>
      </c>
      <c r="F420" s="218">
        <v>540</v>
      </c>
      <c r="G420" s="219">
        <v>0.54108000000000001</v>
      </c>
      <c r="H420" s="220">
        <v>9.5990897767361951E-5</v>
      </c>
      <c r="I420" s="196"/>
    </row>
    <row r="421" spans="2:9" ht="15" x14ac:dyDescent="0.3">
      <c r="B421" s="211">
        <f t="shared" si="6"/>
        <v>412</v>
      </c>
      <c r="C421" s="212" t="s">
        <v>1292</v>
      </c>
      <c r="D421" s="217" t="s">
        <v>1293</v>
      </c>
      <c r="E421" s="212" t="s">
        <v>582</v>
      </c>
      <c r="F421" s="218">
        <v>255</v>
      </c>
      <c r="G421" s="219">
        <v>0.53511750000000002</v>
      </c>
      <c r="H421" s="220">
        <v>9.4933113839037312E-5</v>
      </c>
      <c r="I421" s="196"/>
    </row>
    <row r="422" spans="2:9" ht="15" x14ac:dyDescent="0.3">
      <c r="B422" s="211">
        <f t="shared" si="6"/>
        <v>413</v>
      </c>
      <c r="C422" s="212" t="s">
        <v>1294</v>
      </c>
      <c r="D422" s="217" t="s">
        <v>1295</v>
      </c>
      <c r="E422" s="212" t="s">
        <v>685</v>
      </c>
      <c r="F422" s="218">
        <v>1466</v>
      </c>
      <c r="G422" s="219">
        <v>0.53215800000000002</v>
      </c>
      <c r="H422" s="220">
        <v>9.4408080457758194E-5</v>
      </c>
      <c r="I422" s="196"/>
    </row>
    <row r="423" spans="2:9" ht="15" x14ac:dyDescent="0.3">
      <c r="B423" s="211">
        <f t="shared" si="6"/>
        <v>414</v>
      </c>
      <c r="C423" s="212" t="s">
        <v>1296</v>
      </c>
      <c r="D423" s="217" t="s">
        <v>1297</v>
      </c>
      <c r="E423" s="212" t="s">
        <v>685</v>
      </c>
      <c r="F423" s="218">
        <v>263</v>
      </c>
      <c r="G423" s="219">
        <v>0.51705800000000002</v>
      </c>
      <c r="H423" s="220">
        <v>9.1729248203216974E-5</v>
      </c>
      <c r="I423" s="196"/>
    </row>
    <row r="424" spans="2:9" ht="15" x14ac:dyDescent="0.3">
      <c r="B424" s="211">
        <f t="shared" si="6"/>
        <v>415</v>
      </c>
      <c r="C424" s="212" t="s">
        <v>1298</v>
      </c>
      <c r="D424" s="217" t="s">
        <v>1299</v>
      </c>
      <c r="E424" s="212" t="s">
        <v>657</v>
      </c>
      <c r="F424" s="218">
        <v>1614</v>
      </c>
      <c r="G424" s="219">
        <v>0.51567300000000005</v>
      </c>
      <c r="H424" s="220">
        <v>9.1483540741459386E-5</v>
      </c>
      <c r="I424" s="196"/>
    </row>
    <row r="425" spans="2:9" ht="15" x14ac:dyDescent="0.3">
      <c r="B425" s="211">
        <f t="shared" si="6"/>
        <v>416</v>
      </c>
      <c r="C425" s="212" t="s">
        <v>1300</v>
      </c>
      <c r="D425" s="217" t="s">
        <v>1301</v>
      </c>
      <c r="E425" s="212" t="s">
        <v>623</v>
      </c>
      <c r="F425" s="218">
        <v>1636</v>
      </c>
      <c r="G425" s="219">
        <v>0.491618</v>
      </c>
      <c r="H425" s="220">
        <v>8.7216036775698507E-5</v>
      </c>
      <c r="I425" s="196"/>
    </row>
    <row r="426" spans="2:9" ht="15" x14ac:dyDescent="0.3">
      <c r="B426" s="211">
        <f t="shared" si="6"/>
        <v>417</v>
      </c>
      <c r="C426" s="212" t="s">
        <v>1302</v>
      </c>
      <c r="D426" s="217" t="s">
        <v>1303</v>
      </c>
      <c r="E426" s="212" t="s">
        <v>639</v>
      </c>
      <c r="F426" s="218">
        <v>1661</v>
      </c>
      <c r="G426" s="219">
        <v>0.49082550000000003</v>
      </c>
      <c r="H426" s="220">
        <v>8.7075442433862484E-5</v>
      </c>
      <c r="I426" s="196"/>
    </row>
    <row r="427" spans="2:9" ht="15" x14ac:dyDescent="0.3">
      <c r="B427" s="211">
        <f t="shared" si="6"/>
        <v>418</v>
      </c>
      <c r="C427" s="212" t="s">
        <v>1304</v>
      </c>
      <c r="D427" s="217" t="s">
        <v>1305</v>
      </c>
      <c r="E427" s="212" t="s">
        <v>588</v>
      </c>
      <c r="F427" s="218">
        <v>316</v>
      </c>
      <c r="G427" s="219">
        <v>0.49027399999999999</v>
      </c>
      <c r="H427" s="220">
        <v>8.6977602964433378E-5</v>
      </c>
      <c r="I427" s="196"/>
    </row>
    <row r="428" spans="2:9" ht="15" x14ac:dyDescent="0.3">
      <c r="B428" s="211">
        <f t="shared" si="6"/>
        <v>419</v>
      </c>
      <c r="C428" s="212" t="s">
        <v>1306</v>
      </c>
      <c r="D428" s="217" t="s">
        <v>1307</v>
      </c>
      <c r="E428" s="212" t="s">
        <v>1308</v>
      </c>
      <c r="F428" s="218">
        <v>2239</v>
      </c>
      <c r="G428" s="219">
        <v>0.48586299999999999</v>
      </c>
      <c r="H428" s="220">
        <v>8.6195064615110121E-5</v>
      </c>
      <c r="I428" s="196"/>
    </row>
    <row r="429" spans="2:9" ht="15" x14ac:dyDescent="0.3">
      <c r="B429" s="211">
        <f t="shared" si="6"/>
        <v>420</v>
      </c>
      <c r="C429" s="212" t="s">
        <v>1309</v>
      </c>
      <c r="D429" s="217" t="s">
        <v>1310</v>
      </c>
      <c r="E429" s="212" t="s">
        <v>588</v>
      </c>
      <c r="F429" s="218">
        <v>664</v>
      </c>
      <c r="G429" s="219">
        <v>0.47608800000000001</v>
      </c>
      <c r="H429" s="220">
        <v>8.4460919894041218E-5</v>
      </c>
      <c r="I429" s="196"/>
    </row>
    <row r="430" spans="2:9" ht="15" x14ac:dyDescent="0.3">
      <c r="B430" s="211">
        <f t="shared" si="6"/>
        <v>421</v>
      </c>
      <c r="C430" s="212" t="s">
        <v>1311</v>
      </c>
      <c r="D430" s="217" t="s">
        <v>1312</v>
      </c>
      <c r="E430" s="212" t="s">
        <v>594</v>
      </c>
      <c r="F430" s="218">
        <v>584</v>
      </c>
      <c r="G430" s="219">
        <v>0.47449999999999998</v>
      </c>
      <c r="H430" s="220">
        <v>8.4179198992040451E-5</v>
      </c>
      <c r="I430" s="196"/>
    </row>
    <row r="431" spans="2:9" ht="15" x14ac:dyDescent="0.3">
      <c r="B431" s="211">
        <f t="shared" si="6"/>
        <v>422</v>
      </c>
      <c r="C431" s="212" t="s">
        <v>1313</v>
      </c>
      <c r="D431" s="217" t="s">
        <v>1314</v>
      </c>
      <c r="E431" s="212" t="s">
        <v>703</v>
      </c>
      <c r="F431" s="218">
        <v>867</v>
      </c>
      <c r="G431" s="219">
        <v>0.46731299999999998</v>
      </c>
      <c r="H431" s="220">
        <v>8.2904181282544576E-5</v>
      </c>
      <c r="I431" s="196"/>
    </row>
    <row r="432" spans="2:9" ht="15" x14ac:dyDescent="0.3">
      <c r="B432" s="211">
        <f t="shared" si="6"/>
        <v>423</v>
      </c>
      <c r="C432" s="212" t="s">
        <v>1315</v>
      </c>
      <c r="D432" s="217" t="s">
        <v>1316</v>
      </c>
      <c r="E432" s="212" t="s">
        <v>601</v>
      </c>
      <c r="F432" s="218">
        <v>746</v>
      </c>
      <c r="G432" s="219">
        <v>0.46214699999999997</v>
      </c>
      <c r="H432" s="220">
        <v>8.1987701320494245E-5</v>
      </c>
      <c r="I432" s="196"/>
    </row>
    <row r="433" spans="2:9" ht="15" x14ac:dyDescent="0.3">
      <c r="B433" s="211">
        <f t="shared" si="6"/>
        <v>424</v>
      </c>
      <c r="C433" s="212" t="s">
        <v>1317</v>
      </c>
      <c r="D433" s="217" t="s">
        <v>1318</v>
      </c>
      <c r="E433" s="212" t="s">
        <v>807</v>
      </c>
      <c r="F433" s="218">
        <v>213</v>
      </c>
      <c r="G433" s="219">
        <v>0.45858900000000002</v>
      </c>
      <c r="H433" s="220">
        <v>8.1356490382636121E-5</v>
      </c>
      <c r="I433" s="196"/>
    </row>
    <row r="434" spans="2:9" ht="15" x14ac:dyDescent="0.3">
      <c r="B434" s="211">
        <f t="shared" si="6"/>
        <v>425</v>
      </c>
      <c r="C434" s="212" t="s">
        <v>1319</v>
      </c>
      <c r="D434" s="217" t="s">
        <v>1320</v>
      </c>
      <c r="E434" s="212" t="s">
        <v>584</v>
      </c>
      <c r="F434" s="218">
        <v>2438</v>
      </c>
      <c r="G434" s="219">
        <v>0.45468700000000001</v>
      </c>
      <c r="H434" s="220">
        <v>8.0664251743085131E-5</v>
      </c>
      <c r="I434" s="196"/>
    </row>
    <row r="435" spans="2:9" ht="15" x14ac:dyDescent="0.3">
      <c r="B435" s="211">
        <f t="shared" si="6"/>
        <v>426</v>
      </c>
      <c r="C435" s="212" t="s">
        <v>1321</v>
      </c>
      <c r="D435" s="217" t="s">
        <v>1322</v>
      </c>
      <c r="E435" s="212" t="s">
        <v>685</v>
      </c>
      <c r="F435" s="218">
        <v>1096</v>
      </c>
      <c r="G435" s="219">
        <v>0.44004399999999999</v>
      </c>
      <c r="H435" s="220">
        <v>7.806649408061844E-5</v>
      </c>
      <c r="I435" s="196"/>
    </row>
    <row r="436" spans="2:9" ht="15" x14ac:dyDescent="0.3">
      <c r="B436" s="211">
        <f t="shared" si="6"/>
        <v>427</v>
      </c>
      <c r="C436" s="212" t="s">
        <v>1323</v>
      </c>
      <c r="D436" s="217" t="s">
        <v>1324</v>
      </c>
      <c r="E436" s="212" t="s">
        <v>807</v>
      </c>
      <c r="F436" s="218">
        <v>719</v>
      </c>
      <c r="G436" s="219">
        <v>0.42780499999999999</v>
      </c>
      <c r="H436" s="220">
        <v>7.5895220705563462E-5</v>
      </c>
      <c r="I436" s="196"/>
    </row>
    <row r="437" spans="2:9" ht="15" x14ac:dyDescent="0.3">
      <c r="B437" s="211">
        <f t="shared" si="6"/>
        <v>428</v>
      </c>
      <c r="C437" s="212" t="s">
        <v>1325</v>
      </c>
      <c r="D437" s="217" t="s">
        <v>1326</v>
      </c>
      <c r="E437" s="212" t="s">
        <v>678</v>
      </c>
      <c r="F437" s="218">
        <v>271</v>
      </c>
      <c r="G437" s="219">
        <v>0.42303099999999999</v>
      </c>
      <c r="H437" s="220">
        <v>7.5048283938465463E-5</v>
      </c>
      <c r="I437" s="196"/>
    </row>
    <row r="438" spans="2:9" ht="15" x14ac:dyDescent="0.3">
      <c r="B438" s="211">
        <f t="shared" si="6"/>
        <v>429</v>
      </c>
      <c r="C438" s="212" t="s">
        <v>1327</v>
      </c>
      <c r="D438" s="217" t="s">
        <v>1328</v>
      </c>
      <c r="E438" s="212" t="s">
        <v>623</v>
      </c>
      <c r="F438" s="218">
        <v>159</v>
      </c>
      <c r="G438" s="219">
        <v>0.41467199999999999</v>
      </c>
      <c r="H438" s="220">
        <v>7.3565346268550892E-5</v>
      </c>
      <c r="I438" s="196"/>
    </row>
    <row r="439" spans="2:9" ht="15" x14ac:dyDescent="0.3">
      <c r="B439" s="211">
        <f t="shared" si="6"/>
        <v>430</v>
      </c>
      <c r="C439" s="212" t="s">
        <v>1329</v>
      </c>
      <c r="D439" s="217" t="s">
        <v>1330</v>
      </c>
      <c r="E439" s="212" t="s">
        <v>657</v>
      </c>
      <c r="F439" s="218">
        <v>491</v>
      </c>
      <c r="G439" s="219">
        <v>0.41145799999999999</v>
      </c>
      <c r="H439" s="220">
        <v>7.2995163032385635E-5</v>
      </c>
      <c r="I439" s="196"/>
    </row>
    <row r="440" spans="2:9" ht="15" x14ac:dyDescent="0.3">
      <c r="B440" s="211">
        <f t="shared" si="6"/>
        <v>431</v>
      </c>
      <c r="C440" s="212" t="s">
        <v>1331</v>
      </c>
      <c r="D440" s="217" t="s">
        <v>1332</v>
      </c>
      <c r="E440" s="212" t="s">
        <v>582</v>
      </c>
      <c r="F440" s="218">
        <v>94</v>
      </c>
      <c r="G440" s="219">
        <v>0.40847699999999998</v>
      </c>
      <c r="H440" s="220">
        <v>7.2466315419750696E-5</v>
      </c>
      <c r="I440" s="196"/>
    </row>
    <row r="441" spans="2:9" ht="15" x14ac:dyDescent="0.3">
      <c r="B441" s="211">
        <f t="shared" si="6"/>
        <v>432</v>
      </c>
      <c r="C441" s="212" t="s">
        <v>1333</v>
      </c>
      <c r="D441" s="217" t="s">
        <v>1334</v>
      </c>
      <c r="E441" s="212" t="s">
        <v>594</v>
      </c>
      <c r="F441" s="218">
        <v>410</v>
      </c>
      <c r="G441" s="219">
        <v>0.40836</v>
      </c>
      <c r="H441" s="220">
        <v>7.2445558904930747E-5</v>
      </c>
      <c r="I441" s="196"/>
    </row>
    <row r="442" spans="2:9" ht="15" x14ac:dyDescent="0.3">
      <c r="B442" s="211">
        <f t="shared" si="6"/>
        <v>433</v>
      </c>
      <c r="C442" s="212" t="s">
        <v>1335</v>
      </c>
      <c r="D442" s="217" t="s">
        <v>1336</v>
      </c>
      <c r="E442" s="212" t="s">
        <v>779</v>
      </c>
      <c r="F442" s="218">
        <v>2579</v>
      </c>
      <c r="G442" s="219">
        <v>0.39587650000000002</v>
      </c>
      <c r="H442" s="220">
        <v>7.0230909736085357E-5</v>
      </c>
      <c r="I442" s="196"/>
    </row>
    <row r="443" spans="2:9" ht="15" x14ac:dyDescent="0.3">
      <c r="B443" s="211">
        <f t="shared" si="6"/>
        <v>434</v>
      </c>
      <c r="C443" s="212" t="s">
        <v>1337</v>
      </c>
      <c r="D443" s="217" t="s">
        <v>1338</v>
      </c>
      <c r="E443" s="212" t="s">
        <v>678</v>
      </c>
      <c r="F443" s="218">
        <v>289</v>
      </c>
      <c r="G443" s="219">
        <v>0.39173950000000002</v>
      </c>
      <c r="H443" s="220">
        <v>6.9496980660784891E-5</v>
      </c>
      <c r="I443" s="196"/>
    </row>
    <row r="444" spans="2:9" ht="15" x14ac:dyDescent="0.3">
      <c r="B444" s="211">
        <f t="shared" si="6"/>
        <v>435</v>
      </c>
      <c r="C444" s="212" t="s">
        <v>1339</v>
      </c>
      <c r="D444" s="217" t="s">
        <v>1340</v>
      </c>
      <c r="E444" s="212" t="s">
        <v>584</v>
      </c>
      <c r="F444" s="218">
        <v>681</v>
      </c>
      <c r="G444" s="219">
        <v>0.38748899999999997</v>
      </c>
      <c r="H444" s="220">
        <v>6.8742915992047973E-5</v>
      </c>
      <c r="I444" s="196"/>
    </row>
    <row r="445" spans="2:9" ht="15" x14ac:dyDescent="0.3">
      <c r="B445" s="211">
        <f t="shared" si="6"/>
        <v>436</v>
      </c>
      <c r="C445" s="212" t="s">
        <v>1341</v>
      </c>
      <c r="D445" s="217" t="s">
        <v>1342</v>
      </c>
      <c r="E445" s="212" t="s">
        <v>588</v>
      </c>
      <c r="F445" s="218">
        <v>111</v>
      </c>
      <c r="G445" s="219">
        <v>0.38406000000000001</v>
      </c>
      <c r="H445" s="220">
        <v>6.8134590442324667E-5</v>
      </c>
      <c r="I445" s="196"/>
    </row>
    <row r="446" spans="2:9" ht="15" x14ac:dyDescent="0.3">
      <c r="B446" s="211">
        <f t="shared" si="6"/>
        <v>437</v>
      </c>
      <c r="C446" s="212" t="s">
        <v>1343</v>
      </c>
      <c r="D446" s="217" t="s">
        <v>1344</v>
      </c>
      <c r="E446" s="212" t="s">
        <v>601</v>
      </c>
      <c r="F446" s="218">
        <v>955</v>
      </c>
      <c r="G446" s="219">
        <v>0.38247750000000003</v>
      </c>
      <c r="H446" s="220">
        <v>6.7853845273926553E-5</v>
      </c>
      <c r="I446" s="196"/>
    </row>
    <row r="447" spans="2:9" ht="15" x14ac:dyDescent="0.3">
      <c r="B447" s="211">
        <f t="shared" si="6"/>
        <v>438</v>
      </c>
      <c r="C447" s="212" t="s">
        <v>1345</v>
      </c>
      <c r="D447" s="217" t="s">
        <v>1346</v>
      </c>
      <c r="E447" s="212" t="s">
        <v>629</v>
      </c>
      <c r="F447" s="218">
        <v>1556</v>
      </c>
      <c r="G447" s="219">
        <v>0.38122</v>
      </c>
      <c r="H447" s="220">
        <v>6.7630757091139429E-5</v>
      </c>
      <c r="I447" s="196"/>
    </row>
    <row r="448" spans="2:9" ht="15" x14ac:dyDescent="0.3">
      <c r="B448" s="211">
        <f t="shared" si="6"/>
        <v>439</v>
      </c>
      <c r="C448" s="212" t="s">
        <v>1347</v>
      </c>
      <c r="D448" s="217" t="s">
        <v>1348</v>
      </c>
      <c r="E448" s="212" t="s">
        <v>678</v>
      </c>
      <c r="F448" s="218">
        <v>273</v>
      </c>
      <c r="G448" s="219">
        <v>0.37919700000000001</v>
      </c>
      <c r="H448" s="220">
        <v>6.7271864531474743E-5</v>
      </c>
      <c r="I448" s="196"/>
    </row>
    <row r="449" spans="2:9" ht="15" x14ac:dyDescent="0.3">
      <c r="B449" s="211">
        <f t="shared" si="6"/>
        <v>440</v>
      </c>
      <c r="C449" s="212" t="s">
        <v>1349</v>
      </c>
      <c r="D449" s="217" t="s">
        <v>1350</v>
      </c>
      <c r="E449" s="212" t="s">
        <v>712</v>
      </c>
      <c r="F449" s="218">
        <v>2082</v>
      </c>
      <c r="G449" s="219">
        <v>0.37684200000000001</v>
      </c>
      <c r="H449" s="220">
        <v>6.6854073143432047E-5</v>
      </c>
      <c r="I449" s="196"/>
    </row>
    <row r="450" spans="2:9" ht="15" x14ac:dyDescent="0.3">
      <c r="B450" s="211">
        <f t="shared" si="6"/>
        <v>441</v>
      </c>
      <c r="C450" s="212" t="s">
        <v>1351</v>
      </c>
      <c r="D450" s="217" t="s">
        <v>1352</v>
      </c>
      <c r="E450" s="212" t="s">
        <v>623</v>
      </c>
      <c r="F450" s="218">
        <v>174</v>
      </c>
      <c r="G450" s="219">
        <v>0.37653599999999998</v>
      </c>
      <c r="H450" s="220">
        <v>6.6799786873902932E-5</v>
      </c>
      <c r="I450" s="196"/>
    </row>
    <row r="451" spans="2:9" ht="15" x14ac:dyDescent="0.3">
      <c r="B451" s="211">
        <f t="shared" si="6"/>
        <v>442</v>
      </c>
      <c r="C451" s="212" t="s">
        <v>1353</v>
      </c>
      <c r="D451" s="217" t="s">
        <v>1354</v>
      </c>
      <c r="E451" s="212" t="s">
        <v>584</v>
      </c>
      <c r="F451" s="218">
        <v>1505</v>
      </c>
      <c r="G451" s="219">
        <v>0.37549749999999998</v>
      </c>
      <c r="H451" s="220">
        <v>6.6615550629112142E-5</v>
      </c>
      <c r="I451" s="196"/>
    </row>
    <row r="452" spans="2:9" ht="15" x14ac:dyDescent="0.3">
      <c r="B452" s="211">
        <f t="shared" si="6"/>
        <v>443</v>
      </c>
      <c r="C452" s="212" t="s">
        <v>1355</v>
      </c>
      <c r="D452" s="217" t="s">
        <v>1356</v>
      </c>
      <c r="E452" s="212" t="s">
        <v>685</v>
      </c>
      <c r="F452" s="218">
        <v>3375</v>
      </c>
      <c r="G452" s="219">
        <v>0.36449999999999999</v>
      </c>
      <c r="H452" s="220">
        <v>6.4664526939091132E-5</v>
      </c>
      <c r="I452" s="196"/>
    </row>
    <row r="453" spans="2:9" ht="15" x14ac:dyDescent="0.3">
      <c r="B453" s="211">
        <f t="shared" si="6"/>
        <v>444</v>
      </c>
      <c r="C453" s="212" t="s">
        <v>1357</v>
      </c>
      <c r="D453" s="217" t="s">
        <v>1358</v>
      </c>
      <c r="E453" s="212" t="s">
        <v>599</v>
      </c>
      <c r="F453" s="218">
        <v>1230</v>
      </c>
      <c r="G453" s="219">
        <v>0.36223499999999997</v>
      </c>
      <c r="H453" s="220">
        <v>6.4262702100909952E-5</v>
      </c>
      <c r="I453" s="196"/>
    </row>
    <row r="454" spans="2:9" ht="15" x14ac:dyDescent="0.3">
      <c r="B454" s="211">
        <f t="shared" si="6"/>
        <v>445</v>
      </c>
      <c r="C454" s="212" t="s">
        <v>1359</v>
      </c>
      <c r="D454" s="217" t="s">
        <v>1360</v>
      </c>
      <c r="E454" s="212" t="s">
        <v>584</v>
      </c>
      <c r="F454" s="218">
        <v>298</v>
      </c>
      <c r="G454" s="219">
        <v>0.36221900000000001</v>
      </c>
      <c r="H454" s="220">
        <v>6.4259863603156797E-5</v>
      </c>
      <c r="I454" s="196"/>
    </row>
    <row r="455" spans="2:9" ht="15" x14ac:dyDescent="0.3">
      <c r="B455" s="211">
        <f t="shared" si="6"/>
        <v>446</v>
      </c>
      <c r="C455" s="212" t="s">
        <v>1361</v>
      </c>
      <c r="D455" s="217" t="s">
        <v>1362</v>
      </c>
      <c r="E455" s="212" t="s">
        <v>582</v>
      </c>
      <c r="F455" s="218">
        <v>412</v>
      </c>
      <c r="G455" s="219">
        <v>0.35699799999999998</v>
      </c>
      <c r="H455" s="220">
        <v>6.3333626305079994E-5</v>
      </c>
      <c r="I455" s="196"/>
    </row>
    <row r="456" spans="2:9" ht="15" x14ac:dyDescent="0.3">
      <c r="B456" s="211">
        <f t="shared" si="6"/>
        <v>447</v>
      </c>
      <c r="C456" s="212" t="s">
        <v>1363</v>
      </c>
      <c r="D456" s="217" t="s">
        <v>1364</v>
      </c>
      <c r="E456" s="212" t="s">
        <v>584</v>
      </c>
      <c r="F456" s="218">
        <v>315</v>
      </c>
      <c r="G456" s="219">
        <v>0.347445</v>
      </c>
      <c r="H456" s="220">
        <v>6.1638865740336132E-5</v>
      </c>
      <c r="I456" s="196"/>
    </row>
    <row r="457" spans="2:9" ht="15" x14ac:dyDescent="0.3">
      <c r="B457" s="211">
        <f t="shared" si="6"/>
        <v>448</v>
      </c>
      <c r="C457" s="212" t="s">
        <v>1365</v>
      </c>
      <c r="D457" s="217" t="s">
        <v>1366</v>
      </c>
      <c r="E457" s="212" t="s">
        <v>666</v>
      </c>
      <c r="F457" s="218">
        <v>1406</v>
      </c>
      <c r="G457" s="219">
        <v>0.34587600000000002</v>
      </c>
      <c r="H457" s="220">
        <v>6.1360515554417241E-5</v>
      </c>
      <c r="I457" s="196"/>
    </row>
    <row r="458" spans="2:9" ht="15" x14ac:dyDescent="0.3">
      <c r="B458" s="211">
        <f t="shared" si="6"/>
        <v>449</v>
      </c>
      <c r="C458" s="212" t="s">
        <v>1367</v>
      </c>
      <c r="D458" s="217" t="s">
        <v>1368</v>
      </c>
      <c r="E458" s="212" t="s">
        <v>626</v>
      </c>
      <c r="F458" s="218">
        <v>3328</v>
      </c>
      <c r="G458" s="219">
        <v>0.34444799999999998</v>
      </c>
      <c r="H458" s="220">
        <v>6.1107179629948051E-5</v>
      </c>
      <c r="I458" s="196"/>
    </row>
    <row r="459" spans="2:9" ht="15" x14ac:dyDescent="0.3">
      <c r="B459" s="211">
        <f t="shared" si="6"/>
        <v>450</v>
      </c>
      <c r="C459" s="212" t="s">
        <v>1369</v>
      </c>
      <c r="D459" s="217" t="s">
        <v>1370</v>
      </c>
      <c r="E459" s="212" t="s">
        <v>1130</v>
      </c>
      <c r="F459" s="218">
        <v>341</v>
      </c>
      <c r="G459" s="219">
        <v>0.34065899999999999</v>
      </c>
      <c r="H459" s="220">
        <v>6.0434987880778731E-5</v>
      </c>
      <c r="I459" s="196"/>
    </row>
    <row r="460" spans="2:9" ht="15" x14ac:dyDescent="0.3">
      <c r="B460" s="211">
        <f t="shared" ref="B460:B509" si="7">B459+1</f>
        <v>451</v>
      </c>
      <c r="C460" s="212" t="s">
        <v>1371</v>
      </c>
      <c r="D460" s="217" t="s">
        <v>1372</v>
      </c>
      <c r="E460" s="212" t="s">
        <v>1373</v>
      </c>
      <c r="F460" s="218">
        <v>136</v>
      </c>
      <c r="G460" s="219">
        <v>0.336532</v>
      </c>
      <c r="H460" s="220">
        <v>5.9702832866573992E-5</v>
      </c>
      <c r="I460" s="196"/>
    </row>
    <row r="461" spans="2:9" ht="15" x14ac:dyDescent="0.3">
      <c r="B461" s="211">
        <f t="shared" si="7"/>
        <v>452</v>
      </c>
      <c r="C461" s="212" t="s">
        <v>1374</v>
      </c>
      <c r="D461" s="217" t="s">
        <v>1375</v>
      </c>
      <c r="E461" s="212" t="s">
        <v>678</v>
      </c>
      <c r="F461" s="218">
        <v>255</v>
      </c>
      <c r="G461" s="219">
        <v>0.33481499999999997</v>
      </c>
      <c r="H461" s="220">
        <v>5.9398226576438407E-5</v>
      </c>
      <c r="I461" s="196"/>
    </row>
    <row r="462" spans="2:9" ht="15" x14ac:dyDescent="0.3">
      <c r="B462" s="211">
        <f t="shared" si="7"/>
        <v>453</v>
      </c>
      <c r="C462" s="212" t="s">
        <v>1376</v>
      </c>
      <c r="D462" s="217" t="s">
        <v>1377</v>
      </c>
      <c r="E462" s="212" t="s">
        <v>629</v>
      </c>
      <c r="F462" s="218">
        <v>908</v>
      </c>
      <c r="G462" s="219">
        <v>0.32688</v>
      </c>
      <c r="H462" s="220">
        <v>5.7990509096982472E-5</v>
      </c>
      <c r="I462" s="196"/>
    </row>
    <row r="463" spans="2:9" ht="15" x14ac:dyDescent="0.3">
      <c r="B463" s="211">
        <f t="shared" si="7"/>
        <v>454</v>
      </c>
      <c r="C463" s="212" t="s">
        <v>1378</v>
      </c>
      <c r="D463" s="217" t="s">
        <v>1379</v>
      </c>
      <c r="E463" s="212" t="s">
        <v>588</v>
      </c>
      <c r="F463" s="218">
        <v>1920</v>
      </c>
      <c r="G463" s="219">
        <v>0.32447999999999999</v>
      </c>
      <c r="H463" s="220">
        <v>5.7564734434009031E-5</v>
      </c>
      <c r="I463" s="196"/>
    </row>
    <row r="464" spans="2:9" ht="15" x14ac:dyDescent="0.3">
      <c r="B464" s="211">
        <f t="shared" si="7"/>
        <v>455</v>
      </c>
      <c r="C464" s="212" t="s">
        <v>1380</v>
      </c>
      <c r="D464" s="217" t="s">
        <v>1381</v>
      </c>
      <c r="E464" s="212" t="s">
        <v>664</v>
      </c>
      <c r="F464" s="218">
        <v>1021</v>
      </c>
      <c r="G464" s="219">
        <v>0.32212550000000001</v>
      </c>
      <c r="H464" s="220">
        <v>5.714703174902113E-5</v>
      </c>
      <c r="I464" s="196"/>
    </row>
    <row r="465" spans="2:9" ht="15" x14ac:dyDescent="0.3">
      <c r="B465" s="211">
        <f t="shared" si="7"/>
        <v>456</v>
      </c>
      <c r="C465" s="212" t="s">
        <v>1382</v>
      </c>
      <c r="D465" s="217" t="s">
        <v>1383</v>
      </c>
      <c r="E465" s="212" t="s">
        <v>807</v>
      </c>
      <c r="F465" s="218">
        <v>184</v>
      </c>
      <c r="G465" s="219">
        <v>0.32200000000000001</v>
      </c>
      <c r="H465" s="220">
        <v>5.7124767282269815E-5</v>
      </c>
      <c r="I465" s="196"/>
    </row>
    <row r="466" spans="2:9" ht="15" x14ac:dyDescent="0.3">
      <c r="B466" s="211">
        <f t="shared" si="7"/>
        <v>457</v>
      </c>
      <c r="C466" s="212" t="s">
        <v>1384</v>
      </c>
      <c r="D466" s="217" t="s">
        <v>1385</v>
      </c>
      <c r="E466" s="212" t="s">
        <v>807</v>
      </c>
      <c r="F466" s="218">
        <v>125</v>
      </c>
      <c r="G466" s="219">
        <v>0.31756250000000003</v>
      </c>
      <c r="H466" s="220">
        <v>5.633752767104288E-5</v>
      </c>
      <c r="I466" s="196"/>
    </row>
    <row r="467" spans="2:9" ht="15" x14ac:dyDescent="0.3">
      <c r="B467" s="211">
        <f t="shared" si="7"/>
        <v>458</v>
      </c>
      <c r="C467" s="212" t="s">
        <v>1386</v>
      </c>
      <c r="D467" s="217" t="s">
        <v>1387</v>
      </c>
      <c r="E467" s="212" t="s">
        <v>807</v>
      </c>
      <c r="F467" s="218">
        <v>963</v>
      </c>
      <c r="G467" s="219">
        <v>0.31490099999999999</v>
      </c>
      <c r="H467" s="220">
        <v>5.5865361310416293E-5</v>
      </c>
      <c r="I467" s="196"/>
    </row>
    <row r="468" spans="2:9" ht="15" x14ac:dyDescent="0.3">
      <c r="B468" s="211">
        <f t="shared" si="7"/>
        <v>459</v>
      </c>
      <c r="C468" s="212" t="s">
        <v>1388</v>
      </c>
      <c r="D468" s="217" t="s">
        <v>1389</v>
      </c>
      <c r="E468" s="212" t="s">
        <v>601</v>
      </c>
      <c r="F468" s="218">
        <v>709</v>
      </c>
      <c r="G468" s="219">
        <v>0.30416100000000001</v>
      </c>
      <c r="H468" s="220">
        <v>5.3960019693610151E-5</v>
      </c>
      <c r="I468" s="196"/>
    </row>
    <row r="469" spans="2:9" ht="15" x14ac:dyDescent="0.3">
      <c r="B469" s="211">
        <f t="shared" si="7"/>
        <v>460</v>
      </c>
      <c r="C469" s="212" t="s">
        <v>1390</v>
      </c>
      <c r="D469" s="217" t="s">
        <v>1391</v>
      </c>
      <c r="E469" s="212" t="s">
        <v>685</v>
      </c>
      <c r="F469" s="218">
        <v>92</v>
      </c>
      <c r="G469" s="219">
        <v>0.30382999999999999</v>
      </c>
      <c r="H469" s="220">
        <v>5.3901298271341732E-5</v>
      </c>
      <c r="I469" s="196"/>
    </row>
    <row r="470" spans="2:9" ht="15" x14ac:dyDescent="0.3">
      <c r="B470" s="211">
        <f t="shared" si="7"/>
        <v>461</v>
      </c>
      <c r="C470" s="212" t="s">
        <v>1392</v>
      </c>
      <c r="D470" s="217" t="s">
        <v>1393</v>
      </c>
      <c r="E470" s="212" t="s">
        <v>666</v>
      </c>
      <c r="F470" s="218">
        <v>387</v>
      </c>
      <c r="G470" s="219">
        <v>0.30089250000000001</v>
      </c>
      <c r="H470" s="220">
        <v>5.3380167824473198E-5</v>
      </c>
      <c r="I470" s="196"/>
    </row>
    <row r="471" spans="2:9" ht="15" x14ac:dyDescent="0.3">
      <c r="B471" s="211">
        <f t="shared" si="7"/>
        <v>462</v>
      </c>
      <c r="C471" s="212" t="s">
        <v>1394</v>
      </c>
      <c r="D471" s="217" t="s">
        <v>1395</v>
      </c>
      <c r="E471" s="212" t="s">
        <v>588</v>
      </c>
      <c r="F471" s="218">
        <v>2945</v>
      </c>
      <c r="G471" s="219">
        <v>0.30038999999999999</v>
      </c>
      <c r="H471" s="220">
        <v>5.3291021254413135E-5</v>
      </c>
      <c r="I471" s="196"/>
    </row>
    <row r="472" spans="2:9" ht="15" x14ac:dyDescent="0.3">
      <c r="B472" s="211">
        <f t="shared" si="7"/>
        <v>463</v>
      </c>
      <c r="C472" s="212" t="s">
        <v>1396</v>
      </c>
      <c r="D472" s="217" t="s">
        <v>1397</v>
      </c>
      <c r="E472" s="212" t="s">
        <v>685</v>
      </c>
      <c r="F472" s="218">
        <v>57</v>
      </c>
      <c r="G472" s="219">
        <v>0.28499999999999998</v>
      </c>
      <c r="H472" s="220">
        <v>5.0560741228095955E-5</v>
      </c>
      <c r="I472" s="196"/>
    </row>
    <row r="473" spans="2:9" ht="15.75" x14ac:dyDescent="0.3">
      <c r="B473" s="211">
        <f t="shared" si="7"/>
        <v>464</v>
      </c>
      <c r="C473" s="212" t="s">
        <v>1398</v>
      </c>
      <c r="D473" s="217" t="s">
        <v>1399</v>
      </c>
      <c r="E473" s="212" t="s">
        <v>594</v>
      </c>
      <c r="F473" s="218">
        <v>4174</v>
      </c>
      <c r="G473" s="219">
        <v>0.28174500000000002</v>
      </c>
      <c r="H473" s="296" t="s">
        <v>1477</v>
      </c>
      <c r="I473" s="196"/>
    </row>
    <row r="474" spans="2:9" ht="15.75" x14ac:dyDescent="0.3">
      <c r="B474" s="211">
        <f t="shared" si="7"/>
        <v>465</v>
      </c>
      <c r="C474" s="212" t="s">
        <v>1400</v>
      </c>
      <c r="D474" s="217" t="s">
        <v>1401</v>
      </c>
      <c r="E474" s="212" t="s">
        <v>657</v>
      </c>
      <c r="F474" s="218">
        <v>555</v>
      </c>
      <c r="G474" s="219">
        <v>0.27972000000000002</v>
      </c>
      <c r="H474" s="296" t="s">
        <v>1477</v>
      </c>
      <c r="I474" s="196"/>
    </row>
    <row r="475" spans="2:9" ht="15.75" x14ac:dyDescent="0.3">
      <c r="B475" s="211">
        <f t="shared" si="7"/>
        <v>466</v>
      </c>
      <c r="C475" s="212" t="s">
        <v>1402</v>
      </c>
      <c r="D475" s="217" t="s">
        <v>1403</v>
      </c>
      <c r="E475" s="212" t="s">
        <v>678</v>
      </c>
      <c r="F475" s="218">
        <v>1923</v>
      </c>
      <c r="G475" s="219">
        <v>0.27210450000000003</v>
      </c>
      <c r="H475" s="296" t="s">
        <v>1477</v>
      </c>
      <c r="I475" s="196"/>
    </row>
    <row r="476" spans="2:9" ht="15.75" x14ac:dyDescent="0.3">
      <c r="B476" s="211">
        <f t="shared" si="7"/>
        <v>467</v>
      </c>
      <c r="C476" s="212" t="s">
        <v>1404</v>
      </c>
      <c r="D476" s="217" t="s">
        <v>1405</v>
      </c>
      <c r="E476" s="212" t="s">
        <v>678</v>
      </c>
      <c r="F476" s="218">
        <v>153</v>
      </c>
      <c r="G476" s="219">
        <v>0.26912700000000001</v>
      </c>
      <c r="H476" s="296" t="s">
        <v>1477</v>
      </c>
      <c r="I476" s="196"/>
    </row>
    <row r="477" spans="2:9" ht="15.75" x14ac:dyDescent="0.3">
      <c r="B477" s="211">
        <f t="shared" si="7"/>
        <v>468</v>
      </c>
      <c r="C477" s="212" t="s">
        <v>1406</v>
      </c>
      <c r="D477" s="217" t="s">
        <v>1407</v>
      </c>
      <c r="E477" s="212" t="s">
        <v>703</v>
      </c>
      <c r="F477" s="218">
        <v>283</v>
      </c>
      <c r="G477" s="219">
        <v>0.26403900000000002</v>
      </c>
      <c r="H477" s="296" t="s">
        <v>1477</v>
      </c>
      <c r="I477" s="196"/>
    </row>
    <row r="478" spans="2:9" ht="15.75" x14ac:dyDescent="0.3">
      <c r="B478" s="211">
        <f t="shared" si="7"/>
        <v>469</v>
      </c>
      <c r="C478" s="212" t="s">
        <v>1408</v>
      </c>
      <c r="D478" s="217" t="s">
        <v>1409</v>
      </c>
      <c r="E478" s="212" t="s">
        <v>1151</v>
      </c>
      <c r="F478" s="218">
        <v>679</v>
      </c>
      <c r="G478" s="219">
        <v>0.26311250000000003</v>
      </c>
      <c r="H478" s="296" t="s">
        <v>1477</v>
      </c>
      <c r="I478" s="196"/>
    </row>
    <row r="479" spans="2:9" ht="15.75" x14ac:dyDescent="0.3">
      <c r="B479" s="211">
        <f t="shared" si="7"/>
        <v>470</v>
      </c>
      <c r="C479" s="212" t="s">
        <v>1410</v>
      </c>
      <c r="D479" s="217" t="s">
        <v>1411</v>
      </c>
      <c r="E479" s="212" t="s">
        <v>611</v>
      </c>
      <c r="F479" s="218">
        <v>1350</v>
      </c>
      <c r="G479" s="219">
        <v>0.24232500000000001</v>
      </c>
      <c r="H479" s="296" t="s">
        <v>1477</v>
      </c>
      <c r="I479" s="196"/>
    </row>
    <row r="480" spans="2:9" ht="15.75" x14ac:dyDescent="0.3">
      <c r="B480" s="211">
        <f t="shared" si="7"/>
        <v>471</v>
      </c>
      <c r="C480" s="212" t="s">
        <v>1412</v>
      </c>
      <c r="D480" s="217" t="s">
        <v>1413</v>
      </c>
      <c r="E480" s="212" t="s">
        <v>703</v>
      </c>
      <c r="F480" s="218">
        <v>2702</v>
      </c>
      <c r="G480" s="219">
        <v>0.231021</v>
      </c>
      <c r="H480" s="296" t="s">
        <v>1477</v>
      </c>
      <c r="I480" s="196"/>
    </row>
    <row r="481" spans="2:9" ht="15.75" x14ac:dyDescent="0.3">
      <c r="B481" s="211">
        <f t="shared" si="7"/>
        <v>472</v>
      </c>
      <c r="C481" s="212" t="s">
        <v>1414</v>
      </c>
      <c r="D481" s="217" t="s">
        <v>1415</v>
      </c>
      <c r="E481" s="212" t="s">
        <v>584</v>
      </c>
      <c r="F481" s="218">
        <v>1629</v>
      </c>
      <c r="G481" s="219">
        <v>0.219915</v>
      </c>
      <c r="H481" s="296" t="s">
        <v>1477</v>
      </c>
      <c r="I481" s="196"/>
    </row>
    <row r="482" spans="2:9" ht="15.75" x14ac:dyDescent="0.3">
      <c r="B482" s="211">
        <f t="shared" si="7"/>
        <v>473</v>
      </c>
      <c r="C482" s="212" t="s">
        <v>1416</v>
      </c>
      <c r="D482" s="217" t="s">
        <v>1417</v>
      </c>
      <c r="E482" s="212" t="s">
        <v>588</v>
      </c>
      <c r="F482" s="218">
        <v>189</v>
      </c>
      <c r="G482" s="219">
        <v>0.21659400000000001</v>
      </c>
      <c r="H482" s="296" t="s">
        <v>1477</v>
      </c>
      <c r="I482" s="196"/>
    </row>
    <row r="483" spans="2:9" ht="15.75" x14ac:dyDescent="0.3">
      <c r="B483" s="211">
        <f t="shared" si="7"/>
        <v>474</v>
      </c>
      <c r="C483" s="212" t="s">
        <v>1418</v>
      </c>
      <c r="D483" s="217" t="s">
        <v>1419</v>
      </c>
      <c r="E483" s="212" t="s">
        <v>657</v>
      </c>
      <c r="F483" s="218">
        <v>1301</v>
      </c>
      <c r="G483" s="219">
        <v>0.2140145</v>
      </c>
      <c r="H483" s="296" t="s">
        <v>1477</v>
      </c>
      <c r="I483" s="196"/>
    </row>
    <row r="484" spans="2:9" ht="15.75" x14ac:dyDescent="0.3">
      <c r="B484" s="211">
        <f t="shared" si="7"/>
        <v>475</v>
      </c>
      <c r="C484" s="212" t="s">
        <v>1420</v>
      </c>
      <c r="D484" s="217" t="s">
        <v>1421</v>
      </c>
      <c r="E484" s="212" t="s">
        <v>678</v>
      </c>
      <c r="F484" s="218">
        <v>677</v>
      </c>
      <c r="G484" s="219">
        <v>0.2031</v>
      </c>
      <c r="H484" s="296" t="s">
        <v>1477</v>
      </c>
      <c r="I484" s="196"/>
    </row>
    <row r="485" spans="2:9" ht="15.75" x14ac:dyDescent="0.3">
      <c r="B485" s="211">
        <f t="shared" si="7"/>
        <v>476</v>
      </c>
      <c r="C485" s="212" t="s">
        <v>1422</v>
      </c>
      <c r="D485" s="217" t="s">
        <v>1423</v>
      </c>
      <c r="E485" s="212" t="s">
        <v>678</v>
      </c>
      <c r="F485" s="218">
        <v>507</v>
      </c>
      <c r="G485" s="219">
        <v>0.200265</v>
      </c>
      <c r="H485" s="296" t="s">
        <v>1477</v>
      </c>
      <c r="I485" s="196"/>
    </row>
    <row r="486" spans="2:9" ht="15.75" x14ac:dyDescent="0.3">
      <c r="B486" s="211">
        <f t="shared" si="7"/>
        <v>477</v>
      </c>
      <c r="C486" s="212" t="s">
        <v>1424</v>
      </c>
      <c r="D486" s="217" t="s">
        <v>1425</v>
      </c>
      <c r="E486" s="212" t="s">
        <v>623</v>
      </c>
      <c r="F486" s="218">
        <v>596</v>
      </c>
      <c r="G486" s="219">
        <v>0.199958</v>
      </c>
      <c r="H486" s="296" t="s">
        <v>1477</v>
      </c>
      <c r="I486" s="196"/>
    </row>
    <row r="487" spans="2:9" ht="15.75" x14ac:dyDescent="0.3">
      <c r="B487" s="211">
        <f t="shared" si="7"/>
        <v>478</v>
      </c>
      <c r="C487" s="212" t="s">
        <v>1426</v>
      </c>
      <c r="D487" s="217" t="s">
        <v>1427</v>
      </c>
      <c r="E487" s="212" t="s">
        <v>584</v>
      </c>
      <c r="F487" s="218">
        <v>1116</v>
      </c>
      <c r="G487" s="219">
        <v>0.19864799999999999</v>
      </c>
      <c r="H487" s="296" t="s">
        <v>1477</v>
      </c>
      <c r="I487" s="196"/>
    </row>
    <row r="488" spans="2:9" ht="15.75" x14ac:dyDescent="0.3">
      <c r="B488" s="211">
        <f t="shared" si="7"/>
        <v>479</v>
      </c>
      <c r="C488" s="212" t="s">
        <v>1428</v>
      </c>
      <c r="D488" s="217" t="s">
        <v>1429</v>
      </c>
      <c r="E488" s="212" t="s">
        <v>657</v>
      </c>
      <c r="F488" s="218">
        <v>99</v>
      </c>
      <c r="G488" s="219">
        <v>0.19700999999999999</v>
      </c>
      <c r="H488" s="296" t="s">
        <v>1477</v>
      </c>
      <c r="I488" s="196"/>
    </row>
    <row r="489" spans="2:9" ht="15.75" x14ac:dyDescent="0.3">
      <c r="B489" s="211">
        <f t="shared" si="7"/>
        <v>480</v>
      </c>
      <c r="C489" s="212" t="s">
        <v>1430</v>
      </c>
      <c r="D489" s="217" t="s">
        <v>1431</v>
      </c>
      <c r="E489" s="212" t="s">
        <v>605</v>
      </c>
      <c r="F489" s="218">
        <v>2459</v>
      </c>
      <c r="G489" s="219">
        <v>0.19426099999999999</v>
      </c>
      <c r="H489" s="296" t="s">
        <v>1477</v>
      </c>
      <c r="I489" s="196"/>
    </row>
    <row r="490" spans="2:9" ht="15.75" x14ac:dyDescent="0.3">
      <c r="B490" s="211">
        <f t="shared" si="7"/>
        <v>481</v>
      </c>
      <c r="C490" s="212" t="s">
        <v>1432</v>
      </c>
      <c r="D490" s="217" t="s">
        <v>1433</v>
      </c>
      <c r="E490" s="212" t="s">
        <v>678</v>
      </c>
      <c r="F490" s="218">
        <v>1488</v>
      </c>
      <c r="G490" s="219">
        <v>0.194184</v>
      </c>
      <c r="H490" s="296" t="s">
        <v>1477</v>
      </c>
      <c r="I490" s="196"/>
    </row>
    <row r="491" spans="2:9" ht="15.75" x14ac:dyDescent="0.3">
      <c r="B491" s="211">
        <f t="shared" si="7"/>
        <v>482</v>
      </c>
      <c r="C491" s="212" t="s">
        <v>1434</v>
      </c>
      <c r="D491" s="217" t="s">
        <v>1435</v>
      </c>
      <c r="E491" s="212" t="s">
        <v>582</v>
      </c>
      <c r="F491" s="218">
        <v>14657</v>
      </c>
      <c r="G491" s="219">
        <v>0.19054099999999999</v>
      </c>
      <c r="H491" s="296" t="s">
        <v>1477</v>
      </c>
      <c r="I491" s="196"/>
    </row>
    <row r="492" spans="2:9" ht="15.75" x14ac:dyDescent="0.3">
      <c r="B492" s="211">
        <f t="shared" si="7"/>
        <v>483</v>
      </c>
      <c r="C492" s="212" t="s">
        <v>1436</v>
      </c>
      <c r="D492" s="217" t="s">
        <v>1437</v>
      </c>
      <c r="E492" s="212" t="s">
        <v>599</v>
      </c>
      <c r="F492" s="218">
        <v>426</v>
      </c>
      <c r="G492" s="219">
        <v>0.178707</v>
      </c>
      <c r="H492" s="296" t="s">
        <v>1477</v>
      </c>
      <c r="I492" s="196"/>
    </row>
    <row r="493" spans="2:9" ht="15.75" x14ac:dyDescent="0.3">
      <c r="B493" s="211">
        <f t="shared" si="7"/>
        <v>484</v>
      </c>
      <c r="C493" s="212" t="s">
        <v>1438</v>
      </c>
      <c r="D493" s="217" t="s">
        <v>1439</v>
      </c>
      <c r="E493" s="212" t="s">
        <v>594</v>
      </c>
      <c r="F493" s="218">
        <v>1798</v>
      </c>
      <c r="G493" s="219">
        <v>0.171709</v>
      </c>
      <c r="H493" s="296" t="s">
        <v>1477</v>
      </c>
      <c r="I493" s="196"/>
    </row>
    <row r="494" spans="2:9" ht="15.75" x14ac:dyDescent="0.3">
      <c r="B494" s="211">
        <f t="shared" si="7"/>
        <v>485</v>
      </c>
      <c r="C494" s="212" t="s">
        <v>1440</v>
      </c>
      <c r="D494" s="217" t="s">
        <v>1441</v>
      </c>
      <c r="E494" s="212" t="s">
        <v>678</v>
      </c>
      <c r="F494" s="218">
        <v>723</v>
      </c>
      <c r="G494" s="219">
        <v>0.17098949999999999</v>
      </c>
      <c r="H494" s="296" t="s">
        <v>1477</v>
      </c>
      <c r="I494" s="196"/>
    </row>
    <row r="495" spans="2:9" ht="15.75" x14ac:dyDescent="0.3">
      <c r="B495" s="211">
        <f t="shared" si="7"/>
        <v>486</v>
      </c>
      <c r="C495" s="212" t="s">
        <v>1442</v>
      </c>
      <c r="D495" s="217" t="s">
        <v>1443</v>
      </c>
      <c r="E495" s="212" t="s">
        <v>588</v>
      </c>
      <c r="F495" s="218">
        <v>77</v>
      </c>
      <c r="G495" s="219">
        <v>0.15627150000000001</v>
      </c>
      <c r="H495" s="296" t="s">
        <v>1477</v>
      </c>
      <c r="I495" s="196"/>
    </row>
    <row r="496" spans="2:9" ht="15.75" x14ac:dyDescent="0.3">
      <c r="B496" s="211">
        <f t="shared" si="7"/>
        <v>487</v>
      </c>
      <c r="C496" s="212" t="s">
        <v>1444</v>
      </c>
      <c r="D496" s="217" t="s">
        <v>1445</v>
      </c>
      <c r="E496" s="212" t="s">
        <v>623</v>
      </c>
      <c r="F496" s="218">
        <v>717</v>
      </c>
      <c r="G496" s="219">
        <v>0.1502115</v>
      </c>
      <c r="H496" s="296" t="s">
        <v>1477</v>
      </c>
      <c r="I496" s="196"/>
    </row>
    <row r="497" spans="2:9" ht="15.75" x14ac:dyDescent="0.3">
      <c r="B497" s="211">
        <f t="shared" si="7"/>
        <v>488</v>
      </c>
      <c r="C497" s="212" t="s">
        <v>1446</v>
      </c>
      <c r="D497" s="217" t="s">
        <v>1447</v>
      </c>
      <c r="E497" s="212" t="s">
        <v>588</v>
      </c>
      <c r="F497" s="218">
        <v>745</v>
      </c>
      <c r="G497" s="219">
        <v>0.14602000000000001</v>
      </c>
      <c r="H497" s="296" t="s">
        <v>1477</v>
      </c>
      <c r="I497" s="196"/>
    </row>
    <row r="498" spans="2:9" ht="15.75" x14ac:dyDescent="0.3">
      <c r="B498" s="211">
        <f t="shared" si="7"/>
        <v>489</v>
      </c>
      <c r="C498" s="212" t="s">
        <v>1448</v>
      </c>
      <c r="D498" s="217" t="s">
        <v>1449</v>
      </c>
      <c r="E498" s="212" t="s">
        <v>623</v>
      </c>
      <c r="F498" s="218">
        <v>737</v>
      </c>
      <c r="G498" s="219">
        <v>0.14002999999999999</v>
      </c>
      <c r="H498" s="296" t="s">
        <v>1477</v>
      </c>
      <c r="I498" s="196"/>
    </row>
    <row r="499" spans="2:9" ht="15.75" x14ac:dyDescent="0.3">
      <c r="B499" s="211">
        <f t="shared" si="7"/>
        <v>490</v>
      </c>
      <c r="C499" s="212" t="s">
        <v>1450</v>
      </c>
      <c r="D499" s="217" t="s">
        <v>1451</v>
      </c>
      <c r="E499" s="212" t="s">
        <v>639</v>
      </c>
      <c r="F499" s="218">
        <v>20138</v>
      </c>
      <c r="G499" s="219">
        <v>0.13089700000000001</v>
      </c>
      <c r="H499" s="296" t="s">
        <v>1477</v>
      </c>
      <c r="I499" s="196"/>
    </row>
    <row r="500" spans="2:9" ht="15.75" x14ac:dyDescent="0.3">
      <c r="B500" s="211">
        <f t="shared" si="7"/>
        <v>491</v>
      </c>
      <c r="C500" s="212" t="s">
        <v>1452</v>
      </c>
      <c r="D500" s="217" t="s">
        <v>1453</v>
      </c>
      <c r="E500" s="212" t="s">
        <v>807</v>
      </c>
      <c r="F500" s="218">
        <v>5478</v>
      </c>
      <c r="G500" s="219">
        <v>0.12873299999999999</v>
      </c>
      <c r="H500" s="296" t="s">
        <v>1477</v>
      </c>
      <c r="I500" s="196"/>
    </row>
    <row r="501" spans="2:9" ht="15.75" x14ac:dyDescent="0.3">
      <c r="B501" s="211">
        <f t="shared" si="7"/>
        <v>492</v>
      </c>
      <c r="C501" s="212" t="s">
        <v>1454</v>
      </c>
      <c r="D501" s="217" t="s">
        <v>1455</v>
      </c>
      <c r="E501" s="212" t="s">
        <v>666</v>
      </c>
      <c r="F501" s="218">
        <v>2121</v>
      </c>
      <c r="G501" s="219">
        <v>0.12619949999999999</v>
      </c>
      <c r="H501" s="296" t="s">
        <v>1477</v>
      </c>
      <c r="I501" s="196"/>
    </row>
    <row r="502" spans="2:9" ht="15.75" x14ac:dyDescent="0.3">
      <c r="B502" s="211">
        <f t="shared" si="7"/>
        <v>493</v>
      </c>
      <c r="C502" s="212" t="s">
        <v>1456</v>
      </c>
      <c r="D502" s="217" t="s">
        <v>1457</v>
      </c>
      <c r="E502" s="212" t="s">
        <v>584</v>
      </c>
      <c r="F502" s="218">
        <v>2986</v>
      </c>
      <c r="G502" s="219">
        <v>0.11944</v>
      </c>
      <c r="H502" s="296" t="s">
        <v>1477</v>
      </c>
      <c r="I502" s="196"/>
    </row>
    <row r="503" spans="2:9" ht="15.75" x14ac:dyDescent="0.3">
      <c r="B503" s="211">
        <f t="shared" si="7"/>
        <v>494</v>
      </c>
      <c r="C503" s="212" t="s">
        <v>1458</v>
      </c>
      <c r="D503" s="217" t="s">
        <v>1459</v>
      </c>
      <c r="E503" s="212" t="s">
        <v>657</v>
      </c>
      <c r="F503" s="218">
        <v>197</v>
      </c>
      <c r="G503" s="219">
        <v>0.1175105</v>
      </c>
      <c r="H503" s="296" t="s">
        <v>1477</v>
      </c>
      <c r="I503" s="196"/>
    </row>
    <row r="504" spans="2:9" ht="15.75" x14ac:dyDescent="0.3">
      <c r="B504" s="211">
        <f t="shared" si="7"/>
        <v>495</v>
      </c>
      <c r="C504" s="212" t="s">
        <v>1460</v>
      </c>
      <c r="D504" s="217" t="s">
        <v>1461</v>
      </c>
      <c r="E504" s="212" t="s">
        <v>678</v>
      </c>
      <c r="F504" s="218">
        <v>324</v>
      </c>
      <c r="G504" s="219">
        <v>0.105138</v>
      </c>
      <c r="H504" s="296" t="s">
        <v>1477</v>
      </c>
      <c r="I504" s="196"/>
    </row>
    <row r="505" spans="2:9" ht="15.75" x14ac:dyDescent="0.3">
      <c r="B505" s="211">
        <f t="shared" si="7"/>
        <v>496</v>
      </c>
      <c r="C505" s="212" t="s">
        <v>1462</v>
      </c>
      <c r="D505" s="217" t="s">
        <v>1463</v>
      </c>
      <c r="E505" s="212" t="s">
        <v>666</v>
      </c>
      <c r="F505" s="218">
        <v>887</v>
      </c>
      <c r="G505" s="219">
        <v>9.5352500000000007E-2</v>
      </c>
      <c r="H505" s="296" t="s">
        <v>1477</v>
      </c>
      <c r="I505" s="196"/>
    </row>
    <row r="506" spans="2:9" ht="15.75" x14ac:dyDescent="0.3">
      <c r="B506" s="211">
        <f t="shared" si="7"/>
        <v>497</v>
      </c>
      <c r="C506" s="212" t="s">
        <v>1464</v>
      </c>
      <c r="D506" s="217" t="s">
        <v>1465</v>
      </c>
      <c r="E506" s="212" t="s">
        <v>626</v>
      </c>
      <c r="F506" s="218">
        <v>261</v>
      </c>
      <c r="G506" s="219">
        <v>7.8952499999999995E-2</v>
      </c>
      <c r="H506" s="296" t="s">
        <v>1477</v>
      </c>
      <c r="I506" s="196"/>
    </row>
    <row r="507" spans="2:9" ht="15.75" x14ac:dyDescent="0.3">
      <c r="B507" s="211">
        <f t="shared" si="7"/>
        <v>498</v>
      </c>
      <c r="C507" s="212" t="s">
        <v>1466</v>
      </c>
      <c r="D507" s="217" t="s">
        <v>1467</v>
      </c>
      <c r="E507" s="212" t="s">
        <v>601</v>
      </c>
      <c r="F507" s="218">
        <v>206</v>
      </c>
      <c r="G507" s="219">
        <v>6.7464999999999997E-2</v>
      </c>
      <c r="H507" s="296" t="s">
        <v>1477</v>
      </c>
      <c r="I507" s="196"/>
    </row>
    <row r="508" spans="2:9" ht="15.75" x14ac:dyDescent="0.3">
      <c r="B508" s="211">
        <f t="shared" si="7"/>
        <v>499</v>
      </c>
      <c r="C508" s="212" t="s">
        <v>1468</v>
      </c>
      <c r="D508" s="217" t="s">
        <v>1469</v>
      </c>
      <c r="E508" s="212" t="s">
        <v>685</v>
      </c>
      <c r="F508" s="218">
        <v>329</v>
      </c>
      <c r="G508" s="219">
        <v>5.0666000000000003E-2</v>
      </c>
      <c r="H508" s="296" t="s">
        <v>1477</v>
      </c>
      <c r="I508" s="196"/>
    </row>
    <row r="509" spans="2:9" ht="15.75" x14ac:dyDescent="0.3">
      <c r="B509" s="211">
        <f t="shared" si="7"/>
        <v>500</v>
      </c>
      <c r="C509" s="212" t="s">
        <v>1470</v>
      </c>
      <c r="D509" s="224" t="s">
        <v>1471</v>
      </c>
      <c r="E509" s="225" t="s">
        <v>584</v>
      </c>
      <c r="F509" s="226">
        <v>1853</v>
      </c>
      <c r="G509" s="219">
        <v>4.9104500000000002E-2</v>
      </c>
      <c r="H509" s="296" t="s">
        <v>1477</v>
      </c>
      <c r="I509" s="196"/>
    </row>
    <row r="510" spans="2:9" ht="15.75" x14ac:dyDescent="0.3">
      <c r="B510" s="227"/>
      <c r="C510" s="225"/>
      <c r="D510" s="224"/>
      <c r="E510" s="225"/>
      <c r="F510" s="226"/>
      <c r="G510" s="219"/>
      <c r="H510" s="223"/>
      <c r="I510" s="196"/>
    </row>
    <row r="511" spans="2:9" ht="15.75" x14ac:dyDescent="0.3">
      <c r="B511" s="227"/>
      <c r="C511" s="225"/>
      <c r="D511" s="47" t="s">
        <v>1480</v>
      </c>
      <c r="E511" s="225"/>
      <c r="F511" s="226"/>
      <c r="G511" s="219"/>
      <c r="H511" s="223"/>
      <c r="I511" s="196"/>
    </row>
    <row r="512" spans="2:9" ht="15.75" x14ac:dyDescent="0.3">
      <c r="B512" s="260">
        <v>1</v>
      </c>
      <c r="C512" s="225"/>
      <c r="D512" s="236" t="s">
        <v>1478</v>
      </c>
      <c r="E512" s="237" t="s">
        <v>657</v>
      </c>
      <c r="F512" s="218">
        <v>864</v>
      </c>
      <c r="G512" s="219">
        <v>8.6400000000000001E-3</v>
      </c>
      <c r="H512" s="296" t="s">
        <v>1477</v>
      </c>
      <c r="I512" s="196"/>
    </row>
    <row r="513" spans="2:9" ht="15.75" x14ac:dyDescent="0.3">
      <c r="B513" s="235">
        <f>B512+1</f>
        <v>2</v>
      </c>
      <c r="C513" s="225"/>
      <c r="D513" s="217" t="s">
        <v>1479</v>
      </c>
      <c r="E513" s="212" t="s">
        <v>678</v>
      </c>
      <c r="F513" s="218">
        <v>114</v>
      </c>
      <c r="G513" s="219">
        <v>7.8033000000000005E-2</v>
      </c>
      <c r="H513" s="296" t="s">
        <v>1477</v>
      </c>
      <c r="I513" s="196"/>
    </row>
    <row r="514" spans="2:9" ht="15.75" thickBot="1" x14ac:dyDescent="0.35">
      <c r="B514" s="227"/>
      <c r="C514" s="225"/>
      <c r="D514" s="224"/>
      <c r="E514" s="225"/>
      <c r="F514" s="226"/>
      <c r="G514" s="219"/>
      <c r="H514" s="228"/>
      <c r="I514" s="196"/>
    </row>
    <row r="515" spans="2:9" ht="15.75" thickBot="1" x14ac:dyDescent="0.35">
      <c r="B515" s="229"/>
      <c r="C515" s="229"/>
      <c r="D515" s="230" t="s">
        <v>440</v>
      </c>
      <c r="E515" s="230"/>
      <c r="F515" s="231"/>
      <c r="G515" s="232">
        <v>5608.0231670000021</v>
      </c>
      <c r="H515" s="233">
        <v>0.99489603965982087</v>
      </c>
      <c r="I515" s="234"/>
    </row>
    <row r="516" spans="2:9" ht="15" x14ac:dyDescent="0.3">
      <c r="B516" s="235"/>
      <c r="C516" s="235"/>
      <c r="D516" s="236"/>
      <c r="E516" s="237"/>
      <c r="F516" s="238"/>
      <c r="G516" s="239"/>
      <c r="H516" s="240"/>
      <c r="I516" s="234"/>
    </row>
    <row r="517" spans="2:9" ht="15.75" thickBot="1" x14ac:dyDescent="0.35">
      <c r="B517" s="241" t="s">
        <v>123</v>
      </c>
      <c r="C517" s="242"/>
      <c r="D517" s="243" t="s">
        <v>533</v>
      </c>
      <c r="E517" s="244"/>
      <c r="F517" s="245"/>
      <c r="G517" s="246">
        <v>0</v>
      </c>
      <c r="H517" s="247">
        <v>0</v>
      </c>
      <c r="I517" s="234"/>
    </row>
    <row r="518" spans="2:9" ht="15.75" thickBot="1" x14ac:dyDescent="0.35">
      <c r="B518" s="229"/>
      <c r="C518" s="229"/>
      <c r="D518" s="230" t="s">
        <v>440</v>
      </c>
      <c r="E518" s="230"/>
      <c r="F518" s="248"/>
      <c r="G518" s="249">
        <f>+G517</f>
        <v>0</v>
      </c>
      <c r="H518" s="250">
        <f>+H517</f>
        <v>0</v>
      </c>
      <c r="I518" s="234"/>
    </row>
    <row r="519" spans="2:9" ht="15" x14ac:dyDescent="0.3">
      <c r="B519" s="235"/>
      <c r="C519" s="235"/>
      <c r="D519" s="236"/>
      <c r="E519" s="237"/>
      <c r="F519" s="238"/>
      <c r="G519" s="251"/>
      <c r="H519" s="252"/>
      <c r="I519" s="234"/>
    </row>
    <row r="520" spans="2:9" ht="30.75" thickBot="1" x14ac:dyDescent="0.35">
      <c r="B520" s="227" t="s">
        <v>248</v>
      </c>
      <c r="C520" s="227"/>
      <c r="D520" s="253" t="s">
        <v>184</v>
      </c>
      <c r="E520" s="225"/>
      <c r="F520" s="254"/>
      <c r="G520" s="219">
        <v>0</v>
      </c>
      <c r="H520" s="255">
        <v>0</v>
      </c>
      <c r="I520" s="234"/>
    </row>
    <row r="521" spans="2:9" ht="15.75" thickBot="1" x14ac:dyDescent="0.35">
      <c r="B521" s="256"/>
      <c r="C521" s="256"/>
      <c r="D521" s="230" t="s">
        <v>440</v>
      </c>
      <c r="E521" s="230"/>
      <c r="F521" s="257"/>
      <c r="G521" s="258">
        <f>+G520</f>
        <v>0</v>
      </c>
      <c r="H521" s="259">
        <f>+H520</f>
        <v>0</v>
      </c>
      <c r="I521" s="234"/>
    </row>
    <row r="522" spans="2:9" ht="15" x14ac:dyDescent="0.3">
      <c r="B522" s="235"/>
      <c r="C522" s="235"/>
      <c r="D522" s="236"/>
      <c r="E522" s="237"/>
      <c r="F522" s="238"/>
      <c r="G522" s="251"/>
      <c r="H522" s="252"/>
      <c r="I522" s="234"/>
    </row>
    <row r="523" spans="2:9" ht="15.75" thickBot="1" x14ac:dyDescent="0.35">
      <c r="B523" s="241" t="s">
        <v>249</v>
      </c>
      <c r="C523" s="242"/>
      <c r="D523" s="243" t="s">
        <v>441</v>
      </c>
      <c r="E523" s="244" t="s">
        <v>580</v>
      </c>
      <c r="F523" s="245" t="s">
        <v>580</v>
      </c>
      <c r="G523" s="246">
        <v>28.76</v>
      </c>
      <c r="H523" s="261">
        <v>5.1024275513890244E-3</v>
      </c>
    </row>
    <row r="524" spans="2:9" ht="15.75" thickBot="1" x14ac:dyDescent="0.35">
      <c r="B524" s="229"/>
      <c r="C524" s="229"/>
      <c r="D524" s="230" t="s">
        <v>440</v>
      </c>
      <c r="E524" s="230"/>
      <c r="F524" s="231"/>
      <c r="G524" s="232">
        <f>G523</f>
        <v>28.76</v>
      </c>
      <c r="H524" s="262">
        <f>H523</f>
        <v>5.1024275513890244E-3</v>
      </c>
    </row>
    <row r="525" spans="2:9" ht="15.75" thickBot="1" x14ac:dyDescent="0.35">
      <c r="B525" s="229"/>
      <c r="C525" s="229"/>
      <c r="D525" s="230"/>
      <c r="E525" s="230"/>
      <c r="F525" s="231"/>
      <c r="G525" s="232"/>
      <c r="H525" s="263"/>
    </row>
    <row r="526" spans="2:9" ht="15.75" thickBot="1" x14ac:dyDescent="0.35">
      <c r="B526" s="229"/>
      <c r="C526" s="229"/>
      <c r="D526" s="264" t="s">
        <v>442</v>
      </c>
      <c r="E526" s="230" t="s">
        <v>580</v>
      </c>
      <c r="F526" s="248" t="s">
        <v>580</v>
      </c>
      <c r="G526" s="249">
        <v>5636.7844544535164</v>
      </c>
      <c r="H526" s="265">
        <v>1</v>
      </c>
    </row>
    <row r="527" spans="2:9" ht="15" x14ac:dyDescent="0.3">
      <c r="B527" s="266"/>
      <c r="C527" s="267"/>
      <c r="D527" s="268" t="s">
        <v>110</v>
      </c>
      <c r="E527" s="269"/>
      <c r="F527" s="270"/>
      <c r="G527" s="271"/>
      <c r="H527" s="272"/>
    </row>
    <row r="528" spans="2:9" ht="15" x14ac:dyDescent="0.3">
      <c r="B528" s="273"/>
      <c r="C528" s="274"/>
      <c r="D528" s="275" t="s">
        <v>1476</v>
      </c>
      <c r="E528" s="276"/>
      <c r="F528" s="276"/>
      <c r="G528" s="277"/>
      <c r="H528" s="278"/>
    </row>
    <row r="529" spans="2:8" ht="15" x14ac:dyDescent="0.3">
      <c r="B529" s="273"/>
      <c r="C529" s="274"/>
      <c r="D529" s="320" t="s">
        <v>528</v>
      </c>
      <c r="E529" s="276"/>
      <c r="F529" s="276"/>
      <c r="G529" s="277"/>
      <c r="H529" s="278"/>
    </row>
    <row r="530" spans="2:8" x14ac:dyDescent="0.2">
      <c r="B530" s="279"/>
      <c r="C530" s="276"/>
      <c r="D530" s="281"/>
      <c r="E530" s="282"/>
      <c r="F530" s="283"/>
      <c r="G530" s="276"/>
      <c r="H530" s="280"/>
    </row>
    <row r="531" spans="2:8" x14ac:dyDescent="0.2">
      <c r="B531" s="284"/>
      <c r="C531" s="282"/>
      <c r="D531" s="281" t="s">
        <v>111</v>
      </c>
      <c r="E531" s="282"/>
      <c r="G531" s="283"/>
      <c r="H531" s="285"/>
    </row>
    <row r="532" spans="2:8" ht="15" x14ac:dyDescent="0.3">
      <c r="B532" s="284"/>
      <c r="C532" s="282"/>
      <c r="D532" s="275" t="s">
        <v>112</v>
      </c>
      <c r="E532" s="281"/>
      <c r="G532" s="286" t="s">
        <v>113</v>
      </c>
      <c r="H532" s="285"/>
    </row>
    <row r="533" spans="2:8" ht="15" x14ac:dyDescent="0.3">
      <c r="B533" s="287"/>
      <c r="C533" s="281"/>
      <c r="D533" s="275" t="s">
        <v>542</v>
      </c>
      <c r="E533" s="281"/>
      <c r="G533" s="286" t="s">
        <v>113</v>
      </c>
      <c r="H533" s="285"/>
    </row>
    <row r="534" spans="2:8" ht="15" x14ac:dyDescent="0.3">
      <c r="B534" s="287"/>
      <c r="C534" s="281"/>
      <c r="D534" s="275" t="s">
        <v>570</v>
      </c>
      <c r="E534" s="281"/>
      <c r="G534" s="288"/>
      <c r="H534" s="285"/>
    </row>
    <row r="535" spans="2:8" ht="15" x14ac:dyDescent="0.3">
      <c r="B535" s="287"/>
      <c r="C535" s="281"/>
      <c r="D535" s="275" t="s">
        <v>1472</v>
      </c>
      <c r="E535" s="281"/>
      <c r="G535" s="289">
        <v>18.563099999999999</v>
      </c>
      <c r="H535" s="285"/>
    </row>
    <row r="536" spans="2:8" ht="15" x14ac:dyDescent="0.3">
      <c r="B536" s="287"/>
      <c r="C536" s="281"/>
      <c r="D536" s="275" t="s">
        <v>1473</v>
      </c>
      <c r="E536" s="281"/>
      <c r="G536" s="289">
        <v>11.6152</v>
      </c>
      <c r="H536" s="285"/>
    </row>
    <row r="537" spans="2:8" ht="15" x14ac:dyDescent="0.3">
      <c r="B537" s="287"/>
      <c r="C537" s="281"/>
      <c r="D537" s="275" t="s">
        <v>1474</v>
      </c>
      <c r="E537" s="281"/>
      <c r="G537" s="289">
        <v>18.602</v>
      </c>
      <c r="H537" s="285"/>
    </row>
    <row r="538" spans="2:8" ht="15" x14ac:dyDescent="0.3">
      <c r="B538" s="287"/>
      <c r="C538" s="281"/>
      <c r="D538" s="275" t="s">
        <v>1475</v>
      </c>
      <c r="E538" s="281"/>
      <c r="G538" s="289">
        <v>11.6411</v>
      </c>
      <c r="H538" s="285"/>
    </row>
    <row r="539" spans="2:8" ht="15" x14ac:dyDescent="0.3">
      <c r="B539" s="287"/>
      <c r="C539" s="281"/>
      <c r="D539" s="169" t="s">
        <v>577</v>
      </c>
      <c r="E539" s="281"/>
      <c r="G539" s="289"/>
      <c r="H539" s="285"/>
    </row>
    <row r="540" spans="2:8" ht="15" x14ac:dyDescent="0.3">
      <c r="B540" s="287"/>
      <c r="C540" s="281"/>
      <c r="D540" s="275" t="s">
        <v>1472</v>
      </c>
      <c r="E540" s="281"/>
      <c r="G540" s="289">
        <v>17.709800000000001</v>
      </c>
      <c r="H540" s="285"/>
    </row>
    <row r="541" spans="2:8" ht="15" x14ac:dyDescent="0.3">
      <c r="B541" s="287"/>
      <c r="C541" s="281"/>
      <c r="D541" s="275" t="s">
        <v>1473</v>
      </c>
      <c r="E541" s="281"/>
      <c r="G541" s="289">
        <v>11.0814</v>
      </c>
      <c r="H541" s="285"/>
    </row>
    <row r="542" spans="2:8" ht="15" x14ac:dyDescent="0.3">
      <c r="B542" s="287"/>
      <c r="C542" s="281"/>
      <c r="D542" s="275" t="s">
        <v>1474</v>
      </c>
      <c r="E542" s="281"/>
      <c r="G542" s="289">
        <v>17.752700000000001</v>
      </c>
      <c r="H542" s="285"/>
    </row>
    <row r="543" spans="2:8" ht="15" x14ac:dyDescent="0.3">
      <c r="B543" s="287"/>
      <c r="C543" s="281"/>
      <c r="D543" s="275" t="s">
        <v>1475</v>
      </c>
      <c r="E543" s="281"/>
      <c r="G543" s="289">
        <v>11.1098</v>
      </c>
      <c r="H543" s="285"/>
    </row>
    <row r="544" spans="2:8" ht="15" x14ac:dyDescent="0.3">
      <c r="B544" s="287"/>
      <c r="C544" s="281"/>
      <c r="D544" s="275" t="s">
        <v>1481</v>
      </c>
      <c r="E544" s="281"/>
      <c r="G544" s="286" t="s">
        <v>113</v>
      </c>
      <c r="H544" s="285"/>
    </row>
    <row r="545" spans="2:8" ht="15" x14ac:dyDescent="0.3">
      <c r="B545" s="287"/>
      <c r="C545" s="281"/>
      <c r="D545" s="275" t="s">
        <v>115</v>
      </c>
      <c r="E545" s="281"/>
      <c r="G545" s="286" t="s">
        <v>113</v>
      </c>
      <c r="H545" s="285"/>
    </row>
    <row r="546" spans="2:8" ht="15" x14ac:dyDescent="0.3">
      <c r="B546" s="287"/>
      <c r="C546" s="281"/>
      <c r="D546" s="275" t="s">
        <v>116</v>
      </c>
      <c r="E546" s="281"/>
      <c r="G546" s="290">
        <v>7.6545535676520296E-2</v>
      </c>
      <c r="H546" s="285"/>
    </row>
    <row r="547" spans="2:8" ht="15" x14ac:dyDescent="0.3">
      <c r="B547" s="287"/>
      <c r="C547" s="281"/>
      <c r="D547" s="275" t="s">
        <v>117</v>
      </c>
      <c r="E547" s="197"/>
      <c r="G547" s="286" t="s">
        <v>113</v>
      </c>
      <c r="H547" s="285"/>
    </row>
    <row r="548" spans="2:8" ht="15" x14ac:dyDescent="0.3">
      <c r="B548" s="279"/>
      <c r="C548" s="276"/>
      <c r="D548" s="275" t="s">
        <v>118</v>
      </c>
      <c r="E548" s="197"/>
      <c r="G548" s="286" t="s">
        <v>113</v>
      </c>
      <c r="H548" s="291"/>
    </row>
    <row r="549" spans="2:8" ht="15.75" thickBot="1" x14ac:dyDescent="0.35">
      <c r="B549" s="292"/>
      <c r="C549" s="293"/>
      <c r="D549" s="294" t="s">
        <v>578</v>
      </c>
      <c r="E549" s="293"/>
      <c r="F549" s="293"/>
      <c r="G549" s="293"/>
      <c r="H549" s="295"/>
    </row>
  </sheetData>
  <mergeCells count="2">
    <mergeCell ref="B1:H1"/>
    <mergeCell ref="B2:H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>
    <oddFooter>&amp;CFor internal use only</oddFooter>
    <evenFooter>&amp;CFor internal use only</evenFooter>
    <firstFooter>&amp;CFor 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="85" zoomScaleNormal="85" zoomScaleSheetLayoutView="85" workbookViewId="0">
      <selection activeCell="B1" sqref="B1:H1"/>
    </sheetView>
  </sheetViews>
  <sheetFormatPr defaultRowHeight="15" x14ac:dyDescent="0.25"/>
  <cols>
    <col min="1" max="1" width="7.28515625" customWidth="1"/>
    <col min="2" max="2" width="7.140625" customWidth="1"/>
    <col min="3" max="3" width="13.140625" bestFit="1" customWidth="1"/>
    <col min="4" max="4" width="68.85546875" customWidth="1"/>
    <col min="5" max="5" width="25.85546875" bestFit="1" customWidth="1"/>
    <col min="6" max="6" width="11.28515625" bestFit="1" customWidth="1"/>
    <col min="7" max="7" width="15.85546875" customWidth="1"/>
    <col min="8" max="8" width="9.28515625" bestFit="1" customWidth="1"/>
    <col min="9" max="9" width="10.28515625" bestFit="1" customWidth="1"/>
  </cols>
  <sheetData>
    <row r="1" spans="2:8" ht="18.75" x14ac:dyDescent="0.25">
      <c r="B1" s="302" t="s">
        <v>557</v>
      </c>
      <c r="C1" s="302"/>
      <c r="D1" s="302"/>
      <c r="E1" s="302"/>
      <c r="F1" s="302"/>
      <c r="G1" s="302"/>
      <c r="H1" s="302"/>
    </row>
    <row r="2" spans="2:8" ht="19.5" thickBot="1" x14ac:dyDescent="0.3">
      <c r="B2" s="302" t="s">
        <v>172</v>
      </c>
      <c r="C2" s="302"/>
      <c r="D2" s="302"/>
      <c r="E2" s="302"/>
      <c r="F2" s="302"/>
      <c r="G2" s="302"/>
      <c r="H2" s="302"/>
    </row>
    <row r="3" spans="2:8" ht="30.75" thickBot="1" x14ac:dyDescent="0.3">
      <c r="B3" s="55" t="s">
        <v>56</v>
      </c>
      <c r="C3" s="55" t="s">
        <v>57</v>
      </c>
      <c r="D3" s="23" t="s">
        <v>58</v>
      </c>
      <c r="E3" s="23" t="s">
        <v>247</v>
      </c>
      <c r="F3" s="23" t="s">
        <v>59</v>
      </c>
      <c r="G3" s="56" t="s">
        <v>119</v>
      </c>
      <c r="H3" s="57" t="s">
        <v>60</v>
      </c>
    </row>
    <row r="4" spans="2:8" ht="15.75" x14ac:dyDescent="0.3">
      <c r="B4" s="66" t="s">
        <v>122</v>
      </c>
      <c r="C4" s="43"/>
      <c r="D4" s="46" t="s">
        <v>120</v>
      </c>
      <c r="E4" s="43"/>
      <c r="F4" s="43"/>
      <c r="G4" s="50"/>
      <c r="H4" s="32"/>
    </row>
    <row r="5" spans="2:8" ht="15.75" x14ac:dyDescent="0.3">
      <c r="B5" s="40"/>
      <c r="C5" s="43"/>
      <c r="D5" s="46" t="s">
        <v>121</v>
      </c>
      <c r="E5" s="43"/>
      <c r="F5" s="43"/>
      <c r="G5" s="50"/>
      <c r="H5" s="32"/>
    </row>
    <row r="6" spans="2:8" ht="15.75" x14ac:dyDescent="0.3">
      <c r="B6" s="41">
        <v>1</v>
      </c>
      <c r="C6" s="45" t="s">
        <v>61</v>
      </c>
      <c r="D6" s="45" t="s">
        <v>260</v>
      </c>
      <c r="E6" s="45" t="s">
        <v>303</v>
      </c>
      <c r="F6" s="49">
        <v>1141191</v>
      </c>
      <c r="G6" s="101">
        <v>3522.8566169999999</v>
      </c>
      <c r="H6" s="33">
        <v>9.7079368695277723E-2</v>
      </c>
    </row>
    <row r="7" spans="2:8" ht="15.75" x14ac:dyDescent="0.3">
      <c r="B7" s="41">
        <v>2</v>
      </c>
      <c r="C7" s="45" t="s">
        <v>63</v>
      </c>
      <c r="D7" s="45" t="s">
        <v>264</v>
      </c>
      <c r="E7" s="45" t="s">
        <v>307</v>
      </c>
      <c r="F7" s="49">
        <v>100172</v>
      </c>
      <c r="G7" s="101">
        <v>3111.1920620000001</v>
      </c>
      <c r="H7" s="33">
        <v>8.5735127513059201E-2</v>
      </c>
    </row>
    <row r="8" spans="2:8" ht="15.75" x14ac:dyDescent="0.3">
      <c r="B8" s="41">
        <v>3</v>
      </c>
      <c r="C8" s="45" t="s">
        <v>62</v>
      </c>
      <c r="D8" s="45" t="s">
        <v>261</v>
      </c>
      <c r="E8" s="45" t="s">
        <v>304</v>
      </c>
      <c r="F8" s="49">
        <v>341154</v>
      </c>
      <c r="G8" s="101">
        <v>2912.9434289999999</v>
      </c>
      <c r="H8" s="33">
        <v>8.0271989432596752E-2</v>
      </c>
    </row>
    <row r="9" spans="2:8" ht="15.75" x14ac:dyDescent="0.3">
      <c r="B9" s="41">
        <v>4</v>
      </c>
      <c r="C9" s="45" t="s">
        <v>65</v>
      </c>
      <c r="D9" s="45" t="s">
        <v>477</v>
      </c>
      <c r="E9" s="45" t="s">
        <v>306</v>
      </c>
      <c r="F9" s="49">
        <v>322873</v>
      </c>
      <c r="G9" s="101">
        <v>2320.3268144999997</v>
      </c>
      <c r="H9" s="33">
        <v>6.3941251889555614E-2</v>
      </c>
    </row>
    <row r="10" spans="2:8" ht="15.75" x14ac:dyDescent="0.3">
      <c r="B10" s="41">
        <v>5</v>
      </c>
      <c r="C10" s="45" t="s">
        <v>66</v>
      </c>
      <c r="D10" s="45" t="s">
        <v>263</v>
      </c>
      <c r="E10" s="45" t="s">
        <v>305</v>
      </c>
      <c r="F10" s="49">
        <v>383516</v>
      </c>
      <c r="G10" s="101">
        <v>2278.0850399999999</v>
      </c>
      <c r="H10" s="33">
        <v>6.2777195202933941E-2</v>
      </c>
    </row>
    <row r="11" spans="2:8" ht="15.75" x14ac:dyDescent="0.3">
      <c r="B11" s="41">
        <v>6</v>
      </c>
      <c r="C11" s="45" t="s">
        <v>68</v>
      </c>
      <c r="D11" s="45" t="s">
        <v>266</v>
      </c>
      <c r="E11" s="45" t="s">
        <v>307</v>
      </c>
      <c r="F11" s="49">
        <v>105881</v>
      </c>
      <c r="G11" s="101">
        <v>2152.7724920000001</v>
      </c>
      <c r="H11" s="33">
        <v>5.9323957001091832E-2</v>
      </c>
    </row>
    <row r="12" spans="2:8" ht="15.75" x14ac:dyDescent="0.3">
      <c r="B12" s="41">
        <v>7</v>
      </c>
      <c r="C12" s="45" t="s">
        <v>64</v>
      </c>
      <c r="D12" s="45" t="s">
        <v>262</v>
      </c>
      <c r="E12" s="45" t="s">
        <v>305</v>
      </c>
      <c r="F12" s="49">
        <v>239744</v>
      </c>
      <c r="G12" s="101">
        <v>1926.9423999999999</v>
      </c>
      <c r="H12" s="33">
        <v>5.3100756585280948E-2</v>
      </c>
    </row>
    <row r="13" spans="2:8" ht="15.75" x14ac:dyDescent="0.3">
      <c r="B13" s="41">
        <v>8</v>
      </c>
      <c r="C13" s="45" t="s">
        <v>67</v>
      </c>
      <c r="D13" s="45" t="s">
        <v>265</v>
      </c>
      <c r="E13" s="45" t="s">
        <v>308</v>
      </c>
      <c r="F13" s="49">
        <v>168920</v>
      </c>
      <c r="G13" s="101">
        <v>1223.90986</v>
      </c>
      <c r="H13" s="33">
        <v>3.3727287104266993E-2</v>
      </c>
    </row>
    <row r="14" spans="2:8" ht="15.75" x14ac:dyDescent="0.3">
      <c r="B14" s="41">
        <v>9</v>
      </c>
      <c r="C14" s="45" t="s">
        <v>72</v>
      </c>
      <c r="D14" s="45" t="s">
        <v>270</v>
      </c>
      <c r="E14" s="45" t="s">
        <v>310</v>
      </c>
      <c r="F14" s="49">
        <v>373259</v>
      </c>
      <c r="G14" s="101">
        <v>1116.9775575000001</v>
      </c>
      <c r="H14" s="33">
        <v>3.0780553374106651E-2</v>
      </c>
    </row>
    <row r="15" spans="2:8" ht="15.75" x14ac:dyDescent="0.3">
      <c r="B15" s="41">
        <v>10</v>
      </c>
      <c r="C15" s="45" t="s">
        <v>70</v>
      </c>
      <c r="D15" s="45" t="s">
        <v>267</v>
      </c>
      <c r="E15" s="45" t="s">
        <v>303</v>
      </c>
      <c r="F15" s="49">
        <v>146974</v>
      </c>
      <c r="G15" s="101">
        <v>928.06732299999999</v>
      </c>
      <c r="H15" s="33">
        <v>2.5574753564702461E-2</v>
      </c>
    </row>
    <row r="16" spans="2:8" ht="15.75" x14ac:dyDescent="0.3">
      <c r="B16" s="41">
        <v>11</v>
      </c>
      <c r="C16" s="45" t="s">
        <v>71</v>
      </c>
      <c r="D16" s="45" t="s">
        <v>269</v>
      </c>
      <c r="E16" s="45" t="s">
        <v>309</v>
      </c>
      <c r="F16" s="49">
        <v>367609</v>
      </c>
      <c r="G16" s="101">
        <v>915.89782349999996</v>
      </c>
      <c r="H16" s="33">
        <v>2.5239398636234332E-2</v>
      </c>
    </row>
    <row r="17" spans="2:8" ht="15.75" x14ac:dyDescent="0.3">
      <c r="B17" s="41">
        <v>12</v>
      </c>
      <c r="C17" s="45" t="s">
        <v>77</v>
      </c>
      <c r="D17" s="45" t="s">
        <v>274</v>
      </c>
      <c r="E17" s="45" t="s">
        <v>313</v>
      </c>
      <c r="F17" s="49">
        <v>156271</v>
      </c>
      <c r="G17" s="101">
        <v>814.48445200000003</v>
      </c>
      <c r="H17" s="33">
        <v>2.2444750101584744E-2</v>
      </c>
    </row>
    <row r="18" spans="2:8" ht="15.75" x14ac:dyDescent="0.3">
      <c r="B18" s="41">
        <v>13</v>
      </c>
      <c r="C18" s="45" t="s">
        <v>69</v>
      </c>
      <c r="D18" s="45" t="s">
        <v>268</v>
      </c>
      <c r="E18" s="45" t="s">
        <v>305</v>
      </c>
      <c r="F18" s="49">
        <v>53561</v>
      </c>
      <c r="G18" s="101">
        <v>813.56480950000002</v>
      </c>
      <c r="H18" s="33">
        <v>2.2419407510888736E-2</v>
      </c>
    </row>
    <row r="19" spans="2:8" ht="15.75" x14ac:dyDescent="0.3">
      <c r="B19" s="41">
        <v>14</v>
      </c>
      <c r="C19" s="45" t="s">
        <v>73</v>
      </c>
      <c r="D19" s="45" t="s">
        <v>481</v>
      </c>
      <c r="E19" s="45" t="s">
        <v>310</v>
      </c>
      <c r="F19" s="49">
        <v>95516</v>
      </c>
      <c r="G19" s="101">
        <v>748.12906999999996</v>
      </c>
      <c r="H19" s="33">
        <v>2.0616194672161768E-2</v>
      </c>
    </row>
    <row r="20" spans="2:8" ht="15.75" x14ac:dyDescent="0.3">
      <c r="B20" s="41">
        <v>15</v>
      </c>
      <c r="C20" s="45" t="s">
        <v>74</v>
      </c>
      <c r="D20" s="45" t="s">
        <v>271</v>
      </c>
      <c r="E20" s="45" t="s">
        <v>311</v>
      </c>
      <c r="F20" s="49">
        <v>247233</v>
      </c>
      <c r="G20" s="101">
        <v>739.47390299999995</v>
      </c>
      <c r="H20" s="33">
        <v>2.0377684213275217E-2</v>
      </c>
    </row>
    <row r="21" spans="2:8" ht="15.75" x14ac:dyDescent="0.3">
      <c r="B21" s="41">
        <v>16</v>
      </c>
      <c r="C21" s="45" t="s">
        <v>83</v>
      </c>
      <c r="D21" s="45" t="s">
        <v>277</v>
      </c>
      <c r="E21" s="45" t="s">
        <v>313</v>
      </c>
      <c r="F21" s="49">
        <v>26311</v>
      </c>
      <c r="G21" s="101">
        <v>603.28491899999995</v>
      </c>
      <c r="H21" s="33">
        <v>1.6624724037101437E-2</v>
      </c>
    </row>
    <row r="22" spans="2:8" ht="15.75" x14ac:dyDescent="0.3">
      <c r="B22" s="41">
        <v>17</v>
      </c>
      <c r="C22" s="45" t="s">
        <v>96</v>
      </c>
      <c r="D22" s="45" t="s">
        <v>289</v>
      </c>
      <c r="E22" s="45" t="s">
        <v>307</v>
      </c>
      <c r="F22" s="49">
        <v>55128</v>
      </c>
      <c r="G22" s="101">
        <v>573.57927600000005</v>
      </c>
      <c r="H22" s="33">
        <v>1.5806125557898194E-2</v>
      </c>
    </row>
    <row r="23" spans="2:8" ht="15.75" x14ac:dyDescent="0.3">
      <c r="B23" s="41">
        <v>18</v>
      </c>
      <c r="C23" s="45" t="s">
        <v>81</v>
      </c>
      <c r="D23" s="45" t="s">
        <v>279</v>
      </c>
      <c r="E23" s="45" t="s">
        <v>315</v>
      </c>
      <c r="F23" s="49">
        <v>428257</v>
      </c>
      <c r="G23" s="101">
        <v>560.58841299999995</v>
      </c>
      <c r="H23" s="33">
        <v>1.5448136313385364E-2</v>
      </c>
    </row>
    <row r="24" spans="2:8" ht="15.75" x14ac:dyDescent="0.3">
      <c r="B24" s="41">
        <v>19</v>
      </c>
      <c r="C24" s="45" t="s">
        <v>75</v>
      </c>
      <c r="D24" s="45" t="s">
        <v>272</v>
      </c>
      <c r="E24" s="45" t="s">
        <v>305</v>
      </c>
      <c r="F24" s="49">
        <v>64374</v>
      </c>
      <c r="G24" s="101">
        <v>536.20323299999995</v>
      </c>
      <c r="H24" s="33">
        <v>1.4776153846515436E-2</v>
      </c>
    </row>
    <row r="25" spans="2:8" ht="15.75" x14ac:dyDescent="0.3">
      <c r="B25" s="41">
        <v>20</v>
      </c>
      <c r="C25" s="45" t="s">
        <v>79</v>
      </c>
      <c r="D25" s="45" t="s">
        <v>276</v>
      </c>
      <c r="E25" s="45" t="s">
        <v>305</v>
      </c>
      <c r="F25" s="49">
        <v>78714</v>
      </c>
      <c r="G25" s="101">
        <v>519.19754399999999</v>
      </c>
      <c r="H25" s="33">
        <v>1.4307528031777025E-2</v>
      </c>
    </row>
    <row r="26" spans="2:8" ht="15.75" x14ac:dyDescent="0.3">
      <c r="B26" s="41">
        <v>21</v>
      </c>
      <c r="C26" s="45" t="s">
        <v>78</v>
      </c>
      <c r="D26" s="45" t="s">
        <v>275</v>
      </c>
      <c r="E26" s="45" t="s">
        <v>310</v>
      </c>
      <c r="F26" s="49">
        <v>27886</v>
      </c>
      <c r="G26" s="101">
        <v>512.26581999999996</v>
      </c>
      <c r="H26" s="33">
        <v>1.4116510495995804E-2</v>
      </c>
    </row>
    <row r="27" spans="2:8" ht="15.75" x14ac:dyDescent="0.3">
      <c r="B27" s="41">
        <v>22</v>
      </c>
      <c r="C27" s="45" t="s">
        <v>85</v>
      </c>
      <c r="D27" s="45" t="s">
        <v>283</v>
      </c>
      <c r="E27" s="45" t="s">
        <v>313</v>
      </c>
      <c r="F27" s="49">
        <v>105424</v>
      </c>
      <c r="G27" s="101">
        <v>439.56536799999998</v>
      </c>
      <c r="H27" s="33">
        <v>1.2113103956551812E-2</v>
      </c>
    </row>
    <row r="28" spans="2:8" ht="15.75" x14ac:dyDescent="0.3">
      <c r="B28" s="41">
        <v>23</v>
      </c>
      <c r="C28" s="45" t="s">
        <v>88</v>
      </c>
      <c r="D28" s="45" t="s">
        <v>284</v>
      </c>
      <c r="E28" s="45" t="s">
        <v>310</v>
      </c>
      <c r="F28" s="49">
        <v>19823</v>
      </c>
      <c r="G28" s="101">
        <v>405.67769500000003</v>
      </c>
      <c r="H28" s="33">
        <v>1.1179261266072535E-2</v>
      </c>
    </row>
    <row r="29" spans="2:8" ht="15.75" x14ac:dyDescent="0.3">
      <c r="B29" s="41">
        <v>24</v>
      </c>
      <c r="C29" s="45" t="s">
        <v>554</v>
      </c>
      <c r="D29" s="45" t="s">
        <v>286</v>
      </c>
      <c r="E29" s="45" t="s">
        <v>303</v>
      </c>
      <c r="F29" s="49">
        <v>94083</v>
      </c>
      <c r="G29" s="101">
        <v>396.04238850000002</v>
      </c>
      <c r="H29" s="33">
        <v>1.0913741100508127E-2</v>
      </c>
    </row>
    <row r="30" spans="2:8" ht="15.75" x14ac:dyDescent="0.3">
      <c r="B30" s="41">
        <v>25</v>
      </c>
      <c r="C30" s="45" t="s">
        <v>97</v>
      </c>
      <c r="D30" s="45" t="s">
        <v>293</v>
      </c>
      <c r="E30" s="45" t="s">
        <v>309</v>
      </c>
      <c r="F30" s="49">
        <v>122871</v>
      </c>
      <c r="G30" s="101">
        <v>394.04729700000001</v>
      </c>
      <c r="H30" s="33">
        <v>1.0858762359001966E-2</v>
      </c>
    </row>
    <row r="31" spans="2:8" ht="15.75" x14ac:dyDescent="0.3">
      <c r="B31" s="41">
        <v>26</v>
      </c>
      <c r="C31" s="45" t="s">
        <v>98</v>
      </c>
      <c r="D31" s="45" t="s">
        <v>294</v>
      </c>
      <c r="E31" s="45" t="s">
        <v>313</v>
      </c>
      <c r="F31" s="49">
        <v>49477</v>
      </c>
      <c r="G31" s="101">
        <v>393.93587400000001</v>
      </c>
      <c r="H31" s="33">
        <v>1.0855691875109453E-2</v>
      </c>
    </row>
    <row r="32" spans="2:8" ht="15.75" x14ac:dyDescent="0.3">
      <c r="B32" s="41">
        <v>27</v>
      </c>
      <c r="C32" s="45" t="s">
        <v>76</v>
      </c>
      <c r="D32" s="45" t="s">
        <v>273</v>
      </c>
      <c r="E32" s="45" t="s">
        <v>312</v>
      </c>
      <c r="F32" s="49">
        <v>138507</v>
      </c>
      <c r="G32" s="101">
        <v>379.50918000000001</v>
      </c>
      <c r="H32" s="33">
        <v>1.0458135432101954E-2</v>
      </c>
    </row>
    <row r="33" spans="2:8" ht="15.75" x14ac:dyDescent="0.3">
      <c r="B33" s="41">
        <v>28</v>
      </c>
      <c r="C33" s="45" t="s">
        <v>89</v>
      </c>
      <c r="D33" s="45" t="s">
        <v>282</v>
      </c>
      <c r="E33" s="45" t="s">
        <v>310</v>
      </c>
      <c r="F33" s="49">
        <v>27485</v>
      </c>
      <c r="G33" s="101">
        <v>341.78971749999999</v>
      </c>
      <c r="H33" s="33">
        <v>9.4187001086900365E-3</v>
      </c>
    </row>
    <row r="34" spans="2:8" ht="15.75" x14ac:dyDescent="0.3">
      <c r="B34" s="41">
        <v>29</v>
      </c>
      <c r="C34" s="45" t="s">
        <v>80</v>
      </c>
      <c r="D34" s="45" t="s">
        <v>278</v>
      </c>
      <c r="E34" s="45" t="s">
        <v>314</v>
      </c>
      <c r="F34" s="49">
        <v>131224</v>
      </c>
      <c r="G34" s="101">
        <v>329.89713599999999</v>
      </c>
      <c r="H34" s="33">
        <v>9.0909762102475544E-3</v>
      </c>
    </row>
    <row r="35" spans="2:8" ht="15.75" x14ac:dyDescent="0.3">
      <c r="B35" s="41">
        <v>30</v>
      </c>
      <c r="C35" s="45" t="s">
        <v>124</v>
      </c>
      <c r="D35" s="45" t="s">
        <v>320</v>
      </c>
      <c r="E35" s="45" t="s">
        <v>305</v>
      </c>
      <c r="F35" s="49">
        <v>88114</v>
      </c>
      <c r="G35" s="101">
        <v>314.34669500000001</v>
      </c>
      <c r="H35" s="33">
        <v>8.6624526683218728E-3</v>
      </c>
    </row>
    <row r="36" spans="2:8" ht="15.75" x14ac:dyDescent="0.3">
      <c r="B36" s="41">
        <v>31</v>
      </c>
      <c r="C36" s="45" t="s">
        <v>86</v>
      </c>
      <c r="D36" s="45" t="s">
        <v>281</v>
      </c>
      <c r="E36" s="45" t="s">
        <v>316</v>
      </c>
      <c r="F36" s="49">
        <v>21096</v>
      </c>
      <c r="G36" s="101">
        <v>311.13435600000003</v>
      </c>
      <c r="H36" s="33">
        <v>8.5739302343827966E-3</v>
      </c>
    </row>
    <row r="37" spans="2:8" ht="15.75" x14ac:dyDescent="0.3">
      <c r="B37" s="41">
        <v>32</v>
      </c>
      <c r="C37" s="45" t="s">
        <v>82</v>
      </c>
      <c r="D37" s="45" t="s">
        <v>280</v>
      </c>
      <c r="E37" s="45" t="s">
        <v>316</v>
      </c>
      <c r="F37" s="49">
        <v>13204</v>
      </c>
      <c r="G37" s="101">
        <v>298.42360400000001</v>
      </c>
      <c r="H37" s="33">
        <v>8.2236600094046791E-3</v>
      </c>
    </row>
    <row r="38" spans="2:8" ht="15.75" x14ac:dyDescent="0.3">
      <c r="B38" s="41">
        <v>33</v>
      </c>
      <c r="C38" s="45" t="s">
        <v>92</v>
      </c>
      <c r="D38" s="45" t="s">
        <v>288</v>
      </c>
      <c r="E38" s="45" t="s">
        <v>315</v>
      </c>
      <c r="F38" s="49">
        <v>294123</v>
      </c>
      <c r="G38" s="101">
        <v>287.21110950000002</v>
      </c>
      <c r="H38" s="33">
        <v>7.9146772701394578E-3</v>
      </c>
    </row>
    <row r="39" spans="2:8" ht="15.75" x14ac:dyDescent="0.3">
      <c r="B39" s="41">
        <v>34</v>
      </c>
      <c r="C39" s="45" t="s">
        <v>94</v>
      </c>
      <c r="D39" s="45" t="s">
        <v>479</v>
      </c>
      <c r="E39" s="45" t="s">
        <v>480</v>
      </c>
      <c r="F39" s="49">
        <v>267228</v>
      </c>
      <c r="G39" s="101">
        <v>280.72301399999998</v>
      </c>
      <c r="H39" s="33">
        <v>7.7358848060535782E-3</v>
      </c>
    </row>
    <row r="40" spans="2:8" ht="15.75" x14ac:dyDescent="0.3">
      <c r="B40" s="41">
        <v>35</v>
      </c>
      <c r="C40" s="45" t="s">
        <v>91</v>
      </c>
      <c r="D40" s="45" t="s">
        <v>290</v>
      </c>
      <c r="E40" s="45" t="s">
        <v>318</v>
      </c>
      <c r="F40" s="49">
        <v>93316</v>
      </c>
      <c r="G40" s="101">
        <v>275.70212199999997</v>
      </c>
      <c r="H40" s="33">
        <v>7.5975240725241356E-3</v>
      </c>
    </row>
    <row r="41" spans="2:8" ht="15.75" x14ac:dyDescent="0.3">
      <c r="B41" s="41">
        <v>36</v>
      </c>
      <c r="C41" s="45" t="s">
        <v>95</v>
      </c>
      <c r="D41" s="45" t="s">
        <v>291</v>
      </c>
      <c r="E41" s="45" t="s">
        <v>316</v>
      </c>
      <c r="F41" s="49">
        <v>158702</v>
      </c>
      <c r="G41" s="101">
        <v>272.33263199999999</v>
      </c>
      <c r="H41" s="33">
        <v>7.5046710280810124E-3</v>
      </c>
    </row>
    <row r="42" spans="2:8" ht="15.75" x14ac:dyDescent="0.3">
      <c r="B42" s="41">
        <v>37</v>
      </c>
      <c r="C42" s="45" t="s">
        <v>90</v>
      </c>
      <c r="D42" s="45" t="s">
        <v>287</v>
      </c>
      <c r="E42" s="45" t="s">
        <v>315</v>
      </c>
      <c r="F42" s="49">
        <v>332937</v>
      </c>
      <c r="G42" s="101">
        <v>252.5327145</v>
      </c>
      <c r="H42" s="33">
        <v>6.9590446515083943E-3</v>
      </c>
    </row>
    <row r="43" spans="2:8" ht="15.75" x14ac:dyDescent="0.3">
      <c r="B43" s="41">
        <v>38</v>
      </c>
      <c r="C43" s="45" t="s">
        <v>87</v>
      </c>
      <c r="D43" s="45" t="s">
        <v>531</v>
      </c>
      <c r="E43" s="45" t="s">
        <v>306</v>
      </c>
      <c r="F43" s="49">
        <v>256966</v>
      </c>
      <c r="G43" s="101">
        <v>206.85763</v>
      </c>
      <c r="H43" s="33">
        <v>5.7003762325423483E-3</v>
      </c>
    </row>
    <row r="44" spans="2:8" ht="15.75" x14ac:dyDescent="0.3">
      <c r="B44" s="41">
        <v>39</v>
      </c>
      <c r="C44" s="45" t="s">
        <v>53</v>
      </c>
      <c r="D44" s="45" t="s">
        <v>52</v>
      </c>
      <c r="E44" s="45" t="s">
        <v>314</v>
      </c>
      <c r="F44" s="49">
        <v>164699</v>
      </c>
      <c r="G44" s="101">
        <v>195.99180999999999</v>
      </c>
      <c r="H44" s="33">
        <v>5.4009468033495095E-3</v>
      </c>
    </row>
    <row r="45" spans="2:8" ht="15.75" x14ac:dyDescent="0.3">
      <c r="B45" s="41">
        <v>40</v>
      </c>
      <c r="C45" s="45" t="s">
        <v>84</v>
      </c>
      <c r="D45" s="45" t="s">
        <v>285</v>
      </c>
      <c r="E45" s="45" t="s">
        <v>317</v>
      </c>
      <c r="F45" s="49">
        <v>164133</v>
      </c>
      <c r="G45" s="101">
        <v>195.31827000000001</v>
      </c>
      <c r="H45" s="33">
        <v>5.3823860598677907E-3</v>
      </c>
    </row>
    <row r="46" spans="2:8" ht="15.75" x14ac:dyDescent="0.3">
      <c r="B46" s="41">
        <v>41</v>
      </c>
      <c r="C46" s="45" t="s">
        <v>99</v>
      </c>
      <c r="D46" s="45" t="s">
        <v>295</v>
      </c>
      <c r="E46" s="45" t="s">
        <v>316</v>
      </c>
      <c r="F46" s="49">
        <v>19392</v>
      </c>
      <c r="G46" s="101">
        <v>186.95827199999999</v>
      </c>
      <c r="H46" s="33">
        <v>5.1520095738599907E-3</v>
      </c>
    </row>
    <row r="47" spans="2:8" ht="15.75" x14ac:dyDescent="0.3">
      <c r="B47" s="41">
        <v>42</v>
      </c>
      <c r="C47" s="45" t="s">
        <v>100</v>
      </c>
      <c r="D47" s="45" t="s">
        <v>296</v>
      </c>
      <c r="E47" s="45" t="s">
        <v>305</v>
      </c>
      <c r="F47" s="49">
        <v>39031</v>
      </c>
      <c r="G47" s="101">
        <v>179.854848</v>
      </c>
      <c r="H47" s="33">
        <v>4.9562605007449651E-3</v>
      </c>
    </row>
    <row r="48" spans="2:8" ht="15.75" x14ac:dyDescent="0.3">
      <c r="B48" s="41">
        <v>43</v>
      </c>
      <c r="C48" s="45" t="s">
        <v>93</v>
      </c>
      <c r="D48" s="45" t="s">
        <v>292</v>
      </c>
      <c r="E48" s="45" t="s">
        <v>312</v>
      </c>
      <c r="F48" s="49">
        <v>79384</v>
      </c>
      <c r="G48" s="101">
        <v>176.11340399999997</v>
      </c>
      <c r="H48" s="33">
        <v>4.8531575189840878E-3</v>
      </c>
    </row>
    <row r="49" spans="2:9" ht="15.75" x14ac:dyDescent="0.3">
      <c r="B49" s="41">
        <v>44</v>
      </c>
      <c r="C49" s="45" t="s">
        <v>107</v>
      </c>
      <c r="D49" s="45" t="s">
        <v>300</v>
      </c>
      <c r="E49" s="45" t="s">
        <v>314</v>
      </c>
      <c r="F49" s="49">
        <v>81026</v>
      </c>
      <c r="G49" s="101">
        <v>152.936575</v>
      </c>
      <c r="H49" s="33">
        <v>4.2144735836740967E-3</v>
      </c>
    </row>
    <row r="50" spans="2:9" ht="15.75" x14ac:dyDescent="0.3">
      <c r="B50" s="41">
        <v>45</v>
      </c>
      <c r="C50" s="45" t="s">
        <v>103</v>
      </c>
      <c r="D50" s="45" t="s">
        <v>478</v>
      </c>
      <c r="E50" s="45" t="s">
        <v>304</v>
      </c>
      <c r="F50" s="49">
        <v>53691</v>
      </c>
      <c r="G50" s="101">
        <v>146.57642999999999</v>
      </c>
      <c r="H50" s="33">
        <v>4.0392070518399884E-3</v>
      </c>
    </row>
    <row r="51" spans="2:9" ht="15.75" x14ac:dyDescent="0.3">
      <c r="B51" s="41">
        <v>46</v>
      </c>
      <c r="C51" s="45" t="s">
        <v>101</v>
      </c>
      <c r="D51" s="45" t="s">
        <v>298</v>
      </c>
      <c r="E51" s="45" t="s">
        <v>305</v>
      </c>
      <c r="F51" s="49">
        <v>30933</v>
      </c>
      <c r="G51" s="101">
        <v>132.96550050000002</v>
      </c>
      <c r="H51" s="33">
        <v>3.6641306332200452E-3</v>
      </c>
    </row>
    <row r="52" spans="2:9" ht="15.75" x14ac:dyDescent="0.3">
      <c r="B52" s="41">
        <v>47</v>
      </c>
      <c r="C52" s="45" t="s">
        <v>105</v>
      </c>
      <c r="D52" s="45" t="s">
        <v>299</v>
      </c>
      <c r="E52" s="45" t="s">
        <v>313</v>
      </c>
      <c r="F52" s="49">
        <v>32078</v>
      </c>
      <c r="G52" s="101">
        <v>130.83012300000001</v>
      </c>
      <c r="H52" s="33">
        <v>3.6052860300574462E-3</v>
      </c>
    </row>
    <row r="53" spans="2:9" ht="15.75" x14ac:dyDescent="0.3">
      <c r="B53" s="41">
        <v>48</v>
      </c>
      <c r="C53" s="45" t="s">
        <v>104</v>
      </c>
      <c r="D53" s="45" t="s">
        <v>482</v>
      </c>
      <c r="E53" s="45" t="s">
        <v>319</v>
      </c>
      <c r="F53" s="49">
        <v>92481</v>
      </c>
      <c r="G53" s="101">
        <v>120.04033800000001</v>
      </c>
      <c r="H53" s="33">
        <v>3.307951897551713E-3</v>
      </c>
    </row>
    <row r="54" spans="2:9" ht="15.75" x14ac:dyDescent="0.3">
      <c r="B54" s="41">
        <v>49</v>
      </c>
      <c r="C54" s="45" t="s">
        <v>106</v>
      </c>
      <c r="D54" s="45" t="s">
        <v>301</v>
      </c>
      <c r="E54" s="45" t="s">
        <v>315</v>
      </c>
      <c r="F54" s="49">
        <v>28124</v>
      </c>
      <c r="G54" s="101">
        <v>96.268451999999996</v>
      </c>
      <c r="H54" s="33">
        <v>2.6528699749892902E-3</v>
      </c>
    </row>
    <row r="55" spans="2:9" ht="16.5" thickBot="1" x14ac:dyDescent="0.35">
      <c r="B55" s="41">
        <v>50</v>
      </c>
      <c r="C55" s="45" t="s">
        <v>102</v>
      </c>
      <c r="D55" s="45" t="s">
        <v>297</v>
      </c>
      <c r="E55" s="45" t="s">
        <v>319</v>
      </c>
      <c r="F55" s="49">
        <v>252995</v>
      </c>
      <c r="G55" s="101">
        <v>83.741344999999995</v>
      </c>
      <c r="H55" s="33">
        <v>2.3076604557401579E-3</v>
      </c>
    </row>
    <row r="56" spans="2:9" ht="16.5" thickBot="1" x14ac:dyDescent="0.35">
      <c r="B56" s="58"/>
      <c r="C56" s="58"/>
      <c r="D56" s="59" t="s">
        <v>440</v>
      </c>
      <c r="E56" s="58"/>
      <c r="F56" s="58"/>
      <c r="G56" s="102">
        <v>36208.066758500005</v>
      </c>
      <c r="H56" s="91">
        <v>0.99778578714481136</v>
      </c>
    </row>
    <row r="57" spans="2:9" x14ac:dyDescent="0.25">
      <c r="B57" s="43"/>
      <c r="C57" s="43"/>
      <c r="D57" s="43"/>
      <c r="E57" s="43"/>
      <c r="F57" s="43"/>
      <c r="G57" s="43"/>
      <c r="H57" s="36"/>
    </row>
    <row r="58" spans="2:9" ht="16.5" thickBot="1" x14ac:dyDescent="0.35">
      <c r="B58" s="66" t="s">
        <v>123</v>
      </c>
      <c r="C58" s="43"/>
      <c r="D58" s="47" t="s">
        <v>533</v>
      </c>
      <c r="E58" s="43"/>
      <c r="F58" s="43"/>
      <c r="G58" s="53">
        <v>0</v>
      </c>
      <c r="H58" s="37">
        <v>0</v>
      </c>
    </row>
    <row r="59" spans="2:9" ht="16.5" thickBot="1" x14ac:dyDescent="0.35">
      <c r="B59" s="62"/>
      <c r="C59" s="63"/>
      <c r="D59" s="59" t="s">
        <v>440</v>
      </c>
      <c r="E59" s="64"/>
      <c r="F59" s="64"/>
      <c r="G59" s="60">
        <v>0</v>
      </c>
      <c r="H59" s="65">
        <v>0</v>
      </c>
    </row>
    <row r="60" spans="2:9" x14ac:dyDescent="0.25">
      <c r="B60" s="43"/>
      <c r="C60" s="43"/>
      <c r="D60" s="43"/>
      <c r="E60" s="43"/>
      <c r="F60" s="43"/>
      <c r="G60" s="43"/>
      <c r="H60" s="36"/>
    </row>
    <row r="61" spans="2:9" ht="16.5" thickBot="1" x14ac:dyDescent="0.35">
      <c r="B61" s="66" t="s">
        <v>248</v>
      </c>
      <c r="C61" s="43"/>
      <c r="D61" s="46" t="s">
        <v>441</v>
      </c>
      <c r="E61" s="43"/>
      <c r="F61" s="43"/>
      <c r="G61" s="101">
        <v>80.35027949999494</v>
      </c>
      <c r="H61" s="33">
        <v>2.2142128551888842E-3</v>
      </c>
    </row>
    <row r="62" spans="2:9" ht="16.5" thickBot="1" x14ac:dyDescent="0.35">
      <c r="B62" s="58"/>
      <c r="C62" s="58"/>
      <c r="D62" s="59" t="s">
        <v>440</v>
      </c>
      <c r="E62" s="58"/>
      <c r="F62" s="58"/>
      <c r="G62" s="102">
        <v>80.35027949999494</v>
      </c>
      <c r="H62" s="61">
        <v>2.2142128551888842E-3</v>
      </c>
    </row>
    <row r="63" spans="2:9" ht="16.5" thickBot="1" x14ac:dyDescent="0.35">
      <c r="B63" s="44"/>
      <c r="C63" s="44"/>
      <c r="D63" s="48" t="s">
        <v>442</v>
      </c>
      <c r="E63" s="44"/>
      <c r="F63" s="44"/>
      <c r="G63" s="103">
        <v>36288.417038</v>
      </c>
      <c r="H63" s="39">
        <v>1.0000000000000002</v>
      </c>
      <c r="I63" s="100"/>
    </row>
    <row r="64" spans="2:9" ht="15.75" x14ac:dyDescent="0.3">
      <c r="B64" s="12"/>
      <c r="C64" s="1"/>
      <c r="D64" s="2" t="s">
        <v>110</v>
      </c>
      <c r="E64" s="4"/>
      <c r="F64" s="4"/>
      <c r="G64" s="1"/>
      <c r="H64" s="13"/>
    </row>
    <row r="65" spans="2:8" ht="15.75" x14ac:dyDescent="0.3">
      <c r="B65" s="12"/>
      <c r="C65" s="1"/>
      <c r="D65" s="2" t="s">
        <v>111</v>
      </c>
      <c r="E65" s="5"/>
      <c r="F65" s="5"/>
      <c r="G65" s="6"/>
      <c r="H65" s="13"/>
    </row>
    <row r="66" spans="2:8" ht="15.75" x14ac:dyDescent="0.3">
      <c r="B66" s="12"/>
      <c r="C66" s="1"/>
      <c r="D66" s="3" t="s">
        <v>112</v>
      </c>
      <c r="E66" s="5"/>
      <c r="F66" s="7" t="s">
        <v>113</v>
      </c>
      <c r="G66" s="8"/>
      <c r="H66" s="13"/>
    </row>
    <row r="67" spans="2:8" ht="15.75" x14ac:dyDescent="0.3">
      <c r="B67" s="12"/>
      <c r="C67" s="1"/>
      <c r="D67" s="3" t="s">
        <v>542</v>
      </c>
      <c r="E67" s="5"/>
      <c r="F67" s="7" t="s">
        <v>113</v>
      </c>
      <c r="G67" s="1"/>
      <c r="H67" s="13"/>
    </row>
    <row r="68" spans="2:8" ht="15.75" x14ac:dyDescent="0.3">
      <c r="B68" s="12"/>
      <c r="C68" s="1"/>
      <c r="D68" s="3" t="s">
        <v>570</v>
      </c>
      <c r="E68" s="5"/>
      <c r="F68" s="9">
        <v>580.36771199999998</v>
      </c>
      <c r="G68" s="10"/>
      <c r="H68" s="13"/>
    </row>
    <row r="69" spans="2:8" ht="15.75" x14ac:dyDescent="0.3">
      <c r="B69" s="12"/>
      <c r="C69" s="1"/>
      <c r="D69" s="3" t="s">
        <v>577</v>
      </c>
      <c r="E69" s="5"/>
      <c r="F69" s="9">
        <v>553.39265</v>
      </c>
      <c r="G69" s="1"/>
      <c r="H69" s="13"/>
    </row>
    <row r="70" spans="2:8" ht="15.75" x14ac:dyDescent="0.3">
      <c r="B70" s="12"/>
      <c r="C70" s="1"/>
      <c r="D70" s="3" t="s">
        <v>114</v>
      </c>
      <c r="E70" s="5"/>
      <c r="F70" s="7" t="s">
        <v>113</v>
      </c>
      <c r="G70" s="1"/>
      <c r="H70" s="13"/>
    </row>
    <row r="71" spans="2:8" ht="15.75" x14ac:dyDescent="0.3">
      <c r="B71" s="12"/>
      <c r="C71" s="1"/>
      <c r="D71" s="3" t="s">
        <v>115</v>
      </c>
      <c r="E71" s="5"/>
      <c r="F71" s="7" t="s">
        <v>113</v>
      </c>
      <c r="G71" s="1"/>
      <c r="H71" s="13"/>
    </row>
    <row r="72" spans="2:8" ht="15.75" x14ac:dyDescent="0.3">
      <c r="B72" s="12"/>
      <c r="C72" s="1"/>
      <c r="D72" s="3" t="s">
        <v>116</v>
      </c>
      <c r="E72" s="5"/>
      <c r="F72" s="11">
        <v>0.62791301787606946</v>
      </c>
      <c r="G72" s="1"/>
      <c r="H72" s="13"/>
    </row>
    <row r="73" spans="2:8" ht="15.75" x14ac:dyDescent="0.3">
      <c r="B73" s="12"/>
      <c r="C73" s="1"/>
      <c r="D73" s="3" t="s">
        <v>117</v>
      </c>
      <c r="E73" s="5"/>
      <c r="F73" s="11" t="s">
        <v>113</v>
      </c>
      <c r="G73" s="1"/>
      <c r="H73" s="13"/>
    </row>
    <row r="74" spans="2:8" ht="15.75" x14ac:dyDescent="0.3">
      <c r="B74" s="12"/>
      <c r="C74" s="1"/>
      <c r="D74" s="3" t="s">
        <v>118</v>
      </c>
      <c r="E74" s="5"/>
      <c r="F74" s="11" t="s">
        <v>113</v>
      </c>
      <c r="G74" s="1"/>
      <c r="H74" s="13"/>
    </row>
    <row r="75" spans="2:8" x14ac:dyDescent="0.25">
      <c r="B75" s="14"/>
      <c r="C75" s="15"/>
      <c r="D75" s="16" t="s">
        <v>578</v>
      </c>
      <c r="E75" s="15"/>
      <c r="F75" s="15"/>
      <c r="G75" s="15"/>
      <c r="H75" s="17"/>
    </row>
  </sheetData>
  <mergeCells count="2">
    <mergeCell ref="B2:H2"/>
    <mergeCell ref="B1:H1"/>
  </mergeCells>
  <phoneticPr fontId="16" type="noConversion"/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="85" zoomScaleNormal="85" workbookViewId="0">
      <selection activeCell="B1" sqref="B1:H1"/>
    </sheetView>
  </sheetViews>
  <sheetFormatPr defaultRowHeight="15" x14ac:dyDescent="0.25"/>
  <cols>
    <col min="1" max="1" width="5" customWidth="1"/>
    <col min="2" max="2" width="7.140625" customWidth="1"/>
    <col min="3" max="3" width="13.140625" bestFit="1" customWidth="1"/>
    <col min="4" max="4" width="69.5703125" customWidth="1"/>
    <col min="5" max="5" width="25.85546875" bestFit="1" customWidth="1"/>
    <col min="6" max="6" width="18" bestFit="1" customWidth="1"/>
    <col min="7" max="7" width="11.28515625" customWidth="1"/>
    <col min="8" max="8" width="9.85546875" customWidth="1"/>
  </cols>
  <sheetData>
    <row r="1" spans="2:8" ht="18.75" customHeight="1" x14ac:dyDescent="0.25">
      <c r="B1" s="302" t="s">
        <v>557</v>
      </c>
      <c r="C1" s="302"/>
      <c r="D1" s="302"/>
      <c r="E1" s="302"/>
      <c r="F1" s="302"/>
      <c r="G1" s="302"/>
      <c r="H1" s="302"/>
    </row>
    <row r="2" spans="2:8" ht="19.5" thickBot="1" x14ac:dyDescent="0.3">
      <c r="B2" s="302" t="s">
        <v>173</v>
      </c>
      <c r="C2" s="302"/>
      <c r="D2" s="302"/>
      <c r="E2" s="302"/>
      <c r="F2" s="302"/>
      <c r="G2" s="302"/>
      <c r="H2" s="302"/>
    </row>
    <row r="3" spans="2:8" ht="45.75" thickBot="1" x14ac:dyDescent="0.3">
      <c r="B3" s="55" t="s">
        <v>56</v>
      </c>
      <c r="C3" s="55" t="s">
        <v>57</v>
      </c>
      <c r="D3" s="23" t="s">
        <v>58</v>
      </c>
      <c r="E3" s="23" t="s">
        <v>247</v>
      </c>
      <c r="F3" s="23" t="s">
        <v>59</v>
      </c>
      <c r="G3" s="56" t="s">
        <v>119</v>
      </c>
      <c r="H3" s="57" t="s">
        <v>60</v>
      </c>
    </row>
    <row r="4" spans="2:8" ht="15.75" x14ac:dyDescent="0.3">
      <c r="B4" s="110" t="s">
        <v>122</v>
      </c>
      <c r="C4" s="68"/>
      <c r="D4" s="46" t="s">
        <v>120</v>
      </c>
      <c r="E4" s="43"/>
      <c r="F4" s="43"/>
      <c r="G4" s="50"/>
      <c r="H4" s="32"/>
    </row>
    <row r="5" spans="2:8" ht="15.75" x14ac:dyDescent="0.3">
      <c r="B5" s="40"/>
      <c r="C5" s="43"/>
      <c r="D5" s="46" t="s">
        <v>121</v>
      </c>
      <c r="E5" s="43"/>
      <c r="F5" s="43"/>
      <c r="G5" s="50"/>
      <c r="H5" s="32"/>
    </row>
    <row r="6" spans="2:8" ht="15.75" x14ac:dyDescent="0.3">
      <c r="B6" s="41">
        <v>1</v>
      </c>
      <c r="C6" s="45" t="s">
        <v>166</v>
      </c>
      <c r="D6" s="45" t="s">
        <v>346</v>
      </c>
      <c r="E6" s="45" t="s">
        <v>307</v>
      </c>
      <c r="F6" s="49">
        <v>33896</v>
      </c>
      <c r="G6" s="101">
        <v>466.07</v>
      </c>
      <c r="H6" s="33">
        <v>6.6433303438144381E-2</v>
      </c>
    </row>
    <row r="7" spans="2:8" ht="15.75" x14ac:dyDescent="0.3">
      <c r="B7" s="41">
        <v>2</v>
      </c>
      <c r="C7" s="45" t="s">
        <v>125</v>
      </c>
      <c r="D7" s="45" t="s">
        <v>323</v>
      </c>
      <c r="E7" s="45" t="s">
        <v>303</v>
      </c>
      <c r="F7" s="49">
        <v>19986</v>
      </c>
      <c r="G7" s="101">
        <v>439.86188100000004</v>
      </c>
      <c r="H7" s="33">
        <v>6.2697615833127981E-2</v>
      </c>
    </row>
    <row r="8" spans="2:8" ht="15.75" x14ac:dyDescent="0.3">
      <c r="B8" s="41">
        <v>3</v>
      </c>
      <c r="C8" s="45" t="s">
        <v>143</v>
      </c>
      <c r="D8" s="45" t="s">
        <v>331</v>
      </c>
      <c r="E8" s="45" t="s">
        <v>311</v>
      </c>
      <c r="F8" s="49">
        <v>184902</v>
      </c>
      <c r="G8" s="101">
        <v>295.658298</v>
      </c>
      <c r="H8" s="33">
        <v>4.2142934376894703E-2</v>
      </c>
    </row>
    <row r="9" spans="2:8" ht="15.75" x14ac:dyDescent="0.3">
      <c r="B9" s="41">
        <v>4</v>
      </c>
      <c r="C9" s="45" t="s">
        <v>127</v>
      </c>
      <c r="D9" s="45" t="s">
        <v>324</v>
      </c>
      <c r="E9" s="45" t="s">
        <v>349</v>
      </c>
      <c r="F9" s="49">
        <v>125428</v>
      </c>
      <c r="G9" s="101">
        <v>290.36581999999999</v>
      </c>
      <c r="H9" s="33">
        <v>4.1388548132524322E-2</v>
      </c>
    </row>
    <row r="10" spans="2:8" ht="15.75" x14ac:dyDescent="0.3">
      <c r="B10" s="41">
        <v>5</v>
      </c>
      <c r="C10" s="45" t="s">
        <v>138</v>
      </c>
      <c r="D10" s="45" t="s">
        <v>326</v>
      </c>
      <c r="E10" s="45" t="s">
        <v>303</v>
      </c>
      <c r="F10" s="49">
        <v>28681</v>
      </c>
      <c r="G10" s="101">
        <v>232.31610000000001</v>
      </c>
      <c r="H10" s="33">
        <v>3.3114180197966601E-2</v>
      </c>
    </row>
    <row r="11" spans="2:8" ht="15.75" x14ac:dyDescent="0.3">
      <c r="B11" s="41">
        <v>6</v>
      </c>
      <c r="C11" s="45" t="s">
        <v>130</v>
      </c>
      <c r="D11" s="45" t="s">
        <v>491</v>
      </c>
      <c r="E11" s="45" t="s">
        <v>313</v>
      </c>
      <c r="F11" s="49">
        <v>9597</v>
      </c>
      <c r="G11" s="101">
        <v>225.61587299999999</v>
      </c>
      <c r="H11" s="33">
        <v>3.2159134360655789E-2</v>
      </c>
    </row>
    <row r="12" spans="2:8" ht="15.75" x14ac:dyDescent="0.3">
      <c r="B12" s="41">
        <v>7</v>
      </c>
      <c r="C12" s="45" t="s">
        <v>126</v>
      </c>
      <c r="D12" s="45" t="s">
        <v>322</v>
      </c>
      <c r="E12" s="45" t="s">
        <v>348</v>
      </c>
      <c r="F12" s="49">
        <v>95743</v>
      </c>
      <c r="G12" s="101">
        <v>215.08664949999999</v>
      </c>
      <c r="H12" s="33">
        <v>3.0658305944873739E-2</v>
      </c>
    </row>
    <row r="13" spans="2:8" ht="15.75" x14ac:dyDescent="0.3">
      <c r="B13" s="41">
        <v>8</v>
      </c>
      <c r="C13" s="45" t="s">
        <v>140</v>
      </c>
      <c r="D13" s="45" t="s">
        <v>332</v>
      </c>
      <c r="E13" s="45" t="s">
        <v>303</v>
      </c>
      <c r="F13" s="49">
        <v>125638</v>
      </c>
      <c r="G13" s="101">
        <v>204.91557800000001</v>
      </c>
      <c r="H13" s="33">
        <v>2.920852827359998E-2</v>
      </c>
    </row>
    <row r="14" spans="2:8" ht="15.75" x14ac:dyDescent="0.3">
      <c r="B14" s="41">
        <v>9</v>
      </c>
      <c r="C14" s="45" t="s">
        <v>135</v>
      </c>
      <c r="D14" s="45" t="s">
        <v>502</v>
      </c>
      <c r="E14" s="45" t="s">
        <v>306</v>
      </c>
      <c r="F14" s="49">
        <v>38677</v>
      </c>
      <c r="G14" s="101">
        <v>200.5209065</v>
      </c>
      <c r="H14" s="33">
        <v>2.858211476217366E-2</v>
      </c>
    </row>
    <row r="15" spans="2:8" ht="15.75" x14ac:dyDescent="0.3">
      <c r="B15" s="41">
        <v>10</v>
      </c>
      <c r="C15" s="45" t="s">
        <v>164</v>
      </c>
      <c r="D15" s="45" t="s">
        <v>345</v>
      </c>
      <c r="E15" s="45" t="s">
        <v>311</v>
      </c>
      <c r="F15" s="49">
        <v>152382</v>
      </c>
      <c r="G15" s="101">
        <v>187.734624</v>
      </c>
      <c r="H15" s="33">
        <v>2.6759566678906478E-2</v>
      </c>
    </row>
    <row r="16" spans="2:8" ht="15.75" x14ac:dyDescent="0.3">
      <c r="B16" s="41">
        <v>11</v>
      </c>
      <c r="C16" s="45" t="s">
        <v>131</v>
      </c>
      <c r="D16" s="45" t="s">
        <v>494</v>
      </c>
      <c r="E16" s="45" t="s">
        <v>303</v>
      </c>
      <c r="F16" s="49">
        <v>15308</v>
      </c>
      <c r="G16" s="101">
        <v>184.20116399999998</v>
      </c>
      <c r="H16" s="33">
        <v>2.6255909673807358E-2</v>
      </c>
    </row>
    <row r="17" spans="2:8" ht="15.75" x14ac:dyDescent="0.3">
      <c r="B17" s="41">
        <v>12</v>
      </c>
      <c r="C17" s="45" t="s">
        <v>133</v>
      </c>
      <c r="D17" s="45" t="s">
        <v>325</v>
      </c>
      <c r="E17" s="45" t="s">
        <v>350</v>
      </c>
      <c r="F17" s="49">
        <v>2080</v>
      </c>
      <c r="G17" s="101">
        <v>171.63432</v>
      </c>
      <c r="H17" s="33">
        <v>2.4464640206320023E-2</v>
      </c>
    </row>
    <row r="18" spans="2:8" ht="15.75" x14ac:dyDescent="0.3">
      <c r="B18" s="41">
        <v>13</v>
      </c>
      <c r="C18" s="45" t="s">
        <v>146</v>
      </c>
      <c r="D18" s="45" t="s">
        <v>335</v>
      </c>
      <c r="E18" s="45" t="s">
        <v>313</v>
      </c>
      <c r="F18" s="49">
        <v>32177</v>
      </c>
      <c r="G18" s="101">
        <v>165.69546149999999</v>
      </c>
      <c r="H18" s="33">
        <v>2.3618119321460015E-2</v>
      </c>
    </row>
    <row r="19" spans="2:8" ht="15.75" x14ac:dyDescent="0.3">
      <c r="B19" s="41">
        <v>14</v>
      </c>
      <c r="C19" s="45" t="s">
        <v>149</v>
      </c>
      <c r="D19" s="45" t="s">
        <v>334</v>
      </c>
      <c r="E19" s="45" t="s">
        <v>352</v>
      </c>
      <c r="F19" s="49">
        <v>17512</v>
      </c>
      <c r="G19" s="101">
        <v>151.39999599999999</v>
      </c>
      <c r="H19" s="33">
        <v>2.1580453311309124E-2</v>
      </c>
    </row>
    <row r="20" spans="2:8" ht="15.75" x14ac:dyDescent="0.3">
      <c r="B20" s="41">
        <v>15</v>
      </c>
      <c r="C20" s="45" t="s">
        <v>148</v>
      </c>
      <c r="D20" s="45" t="s">
        <v>336</v>
      </c>
      <c r="E20" s="45" t="s">
        <v>353</v>
      </c>
      <c r="F20" s="49">
        <v>118885</v>
      </c>
      <c r="G20" s="101">
        <v>149.7356575</v>
      </c>
      <c r="H20" s="33">
        <v>2.134321962410702E-2</v>
      </c>
    </row>
    <row r="21" spans="2:8" ht="15.75" x14ac:dyDescent="0.3">
      <c r="B21" s="41">
        <v>16</v>
      </c>
      <c r="C21" s="45" t="s">
        <v>128</v>
      </c>
      <c r="D21" s="45" t="s">
        <v>321</v>
      </c>
      <c r="E21" s="45" t="s">
        <v>305</v>
      </c>
      <c r="F21" s="49">
        <v>61447</v>
      </c>
      <c r="G21" s="101">
        <v>149.53127449999999</v>
      </c>
      <c r="H21" s="33">
        <v>2.1314087009142318E-2</v>
      </c>
    </row>
    <row r="22" spans="2:8" ht="15.75" x14ac:dyDescent="0.3">
      <c r="B22" s="41">
        <v>17</v>
      </c>
      <c r="C22" s="45" t="s">
        <v>132</v>
      </c>
      <c r="D22" s="45" t="s">
        <v>484</v>
      </c>
      <c r="E22" s="45" t="s">
        <v>312</v>
      </c>
      <c r="F22" s="49">
        <v>27301</v>
      </c>
      <c r="G22" s="101">
        <v>147.82126449999998</v>
      </c>
      <c r="H22" s="33">
        <v>2.1070343337135405E-2</v>
      </c>
    </row>
    <row r="23" spans="2:8" ht="15.75" x14ac:dyDescent="0.3">
      <c r="B23" s="41">
        <v>18</v>
      </c>
      <c r="C23" s="45" t="s">
        <v>141</v>
      </c>
      <c r="D23" s="45" t="s">
        <v>327</v>
      </c>
      <c r="E23" s="45" t="s">
        <v>313</v>
      </c>
      <c r="F23" s="49">
        <v>14589</v>
      </c>
      <c r="G23" s="101">
        <v>145.05113249999999</v>
      </c>
      <c r="H23" s="33">
        <v>2.0675490590295418E-2</v>
      </c>
    </row>
    <row r="24" spans="2:8" ht="15.75" x14ac:dyDescent="0.3">
      <c r="B24" s="41">
        <v>19</v>
      </c>
      <c r="C24" s="45" t="s">
        <v>154</v>
      </c>
      <c r="D24" s="45" t="s">
        <v>341</v>
      </c>
      <c r="E24" s="45" t="s">
        <v>307</v>
      </c>
      <c r="F24" s="49">
        <v>4830</v>
      </c>
      <c r="G24" s="101">
        <v>143.27953500000001</v>
      </c>
      <c r="H24" s="33">
        <v>2.0422968277578966E-2</v>
      </c>
    </row>
    <row r="25" spans="2:8" ht="15.75" x14ac:dyDescent="0.3">
      <c r="B25" s="41">
        <v>20</v>
      </c>
      <c r="C25" s="45" t="s">
        <v>156</v>
      </c>
      <c r="D25" s="45" t="s">
        <v>486</v>
      </c>
      <c r="E25" s="45" t="s">
        <v>354</v>
      </c>
      <c r="F25" s="49">
        <v>12448</v>
      </c>
      <c r="G25" s="101">
        <v>141.415504</v>
      </c>
      <c r="H25" s="33">
        <v>2.0157270556118437E-2</v>
      </c>
    </row>
    <row r="26" spans="2:8" ht="15.75" x14ac:dyDescent="0.3">
      <c r="B26" s="41">
        <v>21</v>
      </c>
      <c r="C26" s="45" t="s">
        <v>139</v>
      </c>
      <c r="D26" s="45" t="s">
        <v>333</v>
      </c>
      <c r="E26" s="45" t="s">
        <v>350</v>
      </c>
      <c r="F26" s="49">
        <v>105456</v>
      </c>
      <c r="G26" s="101">
        <v>132.08364</v>
      </c>
      <c r="H26" s="33">
        <v>1.8827112955853466E-2</v>
      </c>
    </row>
    <row r="27" spans="2:8" ht="15.75" x14ac:dyDescent="0.3">
      <c r="B27" s="41">
        <v>22</v>
      </c>
      <c r="C27" s="45" t="s">
        <v>18</v>
      </c>
      <c r="D27" s="45" t="s">
        <v>518</v>
      </c>
      <c r="E27" s="45" t="s">
        <v>303</v>
      </c>
      <c r="F27" s="49">
        <v>92055</v>
      </c>
      <c r="G27" s="101">
        <v>127.95645</v>
      </c>
      <c r="H27" s="33">
        <v>1.8238826077022229E-2</v>
      </c>
    </row>
    <row r="28" spans="2:8" ht="15.75" x14ac:dyDescent="0.3">
      <c r="B28" s="41">
        <v>23</v>
      </c>
      <c r="C28" s="45" t="s">
        <v>137</v>
      </c>
      <c r="D28" s="45" t="s">
        <v>330</v>
      </c>
      <c r="E28" s="45" t="s">
        <v>306</v>
      </c>
      <c r="F28" s="49">
        <v>75318</v>
      </c>
      <c r="G28" s="101">
        <v>127.17444300000001</v>
      </c>
      <c r="H28" s="33">
        <v>1.8127359326701991E-2</v>
      </c>
    </row>
    <row r="29" spans="2:8" ht="15.75" x14ac:dyDescent="0.3">
      <c r="B29" s="41">
        <v>24</v>
      </c>
      <c r="C29" s="45" t="s">
        <v>142</v>
      </c>
      <c r="D29" s="45" t="s">
        <v>495</v>
      </c>
      <c r="E29" s="45" t="s">
        <v>351</v>
      </c>
      <c r="F29" s="49">
        <v>31204</v>
      </c>
      <c r="G29" s="101">
        <v>122.756536</v>
      </c>
      <c r="H29" s="33">
        <v>1.7497633842777895E-2</v>
      </c>
    </row>
    <row r="30" spans="2:8" ht="15.75" x14ac:dyDescent="0.3">
      <c r="B30" s="41">
        <v>25</v>
      </c>
      <c r="C30" s="45" t="s">
        <v>161</v>
      </c>
      <c r="D30" s="45" t="s">
        <v>489</v>
      </c>
      <c r="E30" s="45" t="s">
        <v>353</v>
      </c>
      <c r="F30" s="49">
        <v>11025</v>
      </c>
      <c r="G30" s="101">
        <v>114.8639625</v>
      </c>
      <c r="H30" s="33">
        <v>1.6372631739588767E-2</v>
      </c>
    </row>
    <row r="31" spans="2:8" ht="15.75" x14ac:dyDescent="0.3">
      <c r="B31" s="41">
        <v>26</v>
      </c>
      <c r="C31" s="45" t="s">
        <v>129</v>
      </c>
      <c r="D31" s="45" t="s">
        <v>328</v>
      </c>
      <c r="E31" s="45" t="s">
        <v>306</v>
      </c>
      <c r="F31" s="49">
        <v>69198</v>
      </c>
      <c r="G31" s="101">
        <v>114.799482</v>
      </c>
      <c r="H31" s="33">
        <v>1.6363440732610538E-2</v>
      </c>
    </row>
    <row r="32" spans="2:8" ht="15.75" x14ac:dyDescent="0.3">
      <c r="B32" s="41">
        <v>27</v>
      </c>
      <c r="C32" s="45" t="s">
        <v>155</v>
      </c>
      <c r="D32" s="45" t="s">
        <v>20</v>
      </c>
      <c r="E32" s="45" t="s">
        <v>306</v>
      </c>
      <c r="F32" s="49">
        <v>14099</v>
      </c>
      <c r="G32" s="101">
        <v>113.46875199999999</v>
      </c>
      <c r="H32" s="33">
        <v>1.6173759375981187E-2</v>
      </c>
    </row>
    <row r="33" spans="2:8" ht="15.75" x14ac:dyDescent="0.3">
      <c r="B33" s="41">
        <v>28</v>
      </c>
      <c r="C33" s="45" t="s">
        <v>19</v>
      </c>
      <c r="D33" s="45" t="s">
        <v>527</v>
      </c>
      <c r="E33" s="45" t="s">
        <v>303</v>
      </c>
      <c r="F33" s="49">
        <v>15293</v>
      </c>
      <c r="G33" s="101">
        <v>109.4290615</v>
      </c>
      <c r="H33" s="33">
        <v>1.5597944616861979E-2</v>
      </c>
    </row>
    <row r="34" spans="2:8" ht="15.75" x14ac:dyDescent="0.3">
      <c r="B34" s="41">
        <v>29</v>
      </c>
      <c r="C34" s="45" t="s">
        <v>151</v>
      </c>
      <c r="D34" s="45" t="s">
        <v>340</v>
      </c>
      <c r="E34" s="45" t="s">
        <v>315</v>
      </c>
      <c r="F34" s="49">
        <v>161207</v>
      </c>
      <c r="G34" s="101">
        <v>109.137139</v>
      </c>
      <c r="H34" s="33">
        <v>1.5556334180612228E-2</v>
      </c>
    </row>
    <row r="35" spans="2:8" ht="15.75" x14ac:dyDescent="0.3">
      <c r="B35" s="41">
        <v>30</v>
      </c>
      <c r="C35" s="45" t="s">
        <v>136</v>
      </c>
      <c r="D35" s="45" t="s">
        <v>329</v>
      </c>
      <c r="E35" s="45" t="s">
        <v>303</v>
      </c>
      <c r="F35" s="49">
        <v>2663</v>
      </c>
      <c r="G35" s="101">
        <v>108.28157449999999</v>
      </c>
      <c r="H35" s="33">
        <v>1.543438259385615E-2</v>
      </c>
    </row>
    <row r="36" spans="2:8" ht="15.75" x14ac:dyDescent="0.3">
      <c r="B36" s="41">
        <v>31</v>
      </c>
      <c r="C36" s="45" t="s">
        <v>134</v>
      </c>
      <c r="D36" s="45" t="s">
        <v>492</v>
      </c>
      <c r="E36" s="45" t="s">
        <v>305</v>
      </c>
      <c r="F36" s="49">
        <v>39334</v>
      </c>
      <c r="G36" s="101">
        <v>100.754041</v>
      </c>
      <c r="H36" s="33">
        <v>1.4361413046049392E-2</v>
      </c>
    </row>
    <row r="37" spans="2:8" ht="15.75" x14ac:dyDescent="0.3">
      <c r="B37" s="41">
        <v>32</v>
      </c>
      <c r="C37" s="45" t="s">
        <v>150</v>
      </c>
      <c r="D37" s="45" t="s">
        <v>338</v>
      </c>
      <c r="E37" s="45" t="s">
        <v>487</v>
      </c>
      <c r="F37" s="49">
        <v>40348</v>
      </c>
      <c r="G37" s="101">
        <v>99.921821999999992</v>
      </c>
      <c r="H37" s="33">
        <v>1.4242789111116892E-2</v>
      </c>
    </row>
    <row r="38" spans="2:8" ht="15.75" x14ac:dyDescent="0.3">
      <c r="B38" s="41">
        <v>33</v>
      </c>
      <c r="C38" s="45" t="s">
        <v>163</v>
      </c>
      <c r="D38" s="45" t="s">
        <v>501</v>
      </c>
      <c r="E38" s="45" t="s">
        <v>355</v>
      </c>
      <c r="F38" s="49">
        <v>72326</v>
      </c>
      <c r="G38" s="101">
        <v>96.482883999999999</v>
      </c>
      <c r="H38" s="33">
        <v>1.3752605208143165E-2</v>
      </c>
    </row>
    <row r="39" spans="2:8" ht="15.75" x14ac:dyDescent="0.3">
      <c r="B39" s="41">
        <v>34</v>
      </c>
      <c r="C39" s="45" t="s">
        <v>162</v>
      </c>
      <c r="D39" s="45" t="s">
        <v>498</v>
      </c>
      <c r="E39" s="45" t="s">
        <v>499</v>
      </c>
      <c r="F39" s="49">
        <v>63162</v>
      </c>
      <c r="G39" s="101">
        <v>89.374229999999997</v>
      </c>
      <c r="H39" s="33">
        <v>1.2739342461734303E-2</v>
      </c>
    </row>
    <row r="40" spans="2:8" ht="15.75" x14ac:dyDescent="0.3">
      <c r="B40" s="41">
        <v>35</v>
      </c>
      <c r="C40" s="45" t="s">
        <v>108</v>
      </c>
      <c r="D40" s="45" t="s">
        <v>302</v>
      </c>
      <c r="E40" s="45" t="s">
        <v>317</v>
      </c>
      <c r="F40" s="49">
        <v>20455</v>
      </c>
      <c r="G40" s="101">
        <v>88.508785000000003</v>
      </c>
      <c r="H40" s="33">
        <v>1.2615982515172574E-2</v>
      </c>
    </row>
    <row r="41" spans="2:8" ht="15.75" x14ac:dyDescent="0.3">
      <c r="B41" s="41">
        <v>36</v>
      </c>
      <c r="C41" s="45" t="s">
        <v>153</v>
      </c>
      <c r="D41" s="45" t="s">
        <v>342</v>
      </c>
      <c r="E41" s="45" t="s">
        <v>312</v>
      </c>
      <c r="F41" s="49">
        <v>189807</v>
      </c>
      <c r="G41" s="101">
        <v>87.785737499999996</v>
      </c>
      <c r="H41" s="33">
        <v>1.2512919812214451E-2</v>
      </c>
    </row>
    <row r="42" spans="2:8" ht="15.75" x14ac:dyDescent="0.3">
      <c r="B42" s="41">
        <v>37</v>
      </c>
      <c r="C42" s="45" t="s">
        <v>144</v>
      </c>
      <c r="D42" s="45" t="s">
        <v>490</v>
      </c>
      <c r="E42" s="45" t="s">
        <v>306</v>
      </c>
      <c r="F42" s="49">
        <v>79703</v>
      </c>
      <c r="G42" s="101">
        <v>86.955973000000014</v>
      </c>
      <c r="H42" s="33">
        <v>1.239464574005641E-2</v>
      </c>
    </row>
    <row r="43" spans="2:8" ht="15.75" x14ac:dyDescent="0.3">
      <c r="B43" s="41">
        <v>38</v>
      </c>
      <c r="C43" s="45" t="s">
        <v>158</v>
      </c>
      <c r="D43" s="45" t="s">
        <v>496</v>
      </c>
      <c r="E43" s="45" t="s">
        <v>318</v>
      </c>
      <c r="F43" s="49">
        <v>68916</v>
      </c>
      <c r="G43" s="101">
        <v>83.664023999999998</v>
      </c>
      <c r="H43" s="33">
        <v>1.1925413549999342E-2</v>
      </c>
    </row>
    <row r="44" spans="2:8" ht="15.75" x14ac:dyDescent="0.3">
      <c r="B44" s="41">
        <v>39</v>
      </c>
      <c r="C44" s="45" t="s">
        <v>40</v>
      </c>
      <c r="D44" s="45" t="s">
        <v>519</v>
      </c>
      <c r="E44" s="45" t="s">
        <v>306</v>
      </c>
      <c r="F44" s="49">
        <v>13715</v>
      </c>
      <c r="G44" s="101">
        <v>80.932214999999999</v>
      </c>
      <c r="H44" s="33">
        <v>1.1536023337730685E-2</v>
      </c>
    </row>
    <row r="45" spans="2:8" ht="15.75" x14ac:dyDescent="0.3">
      <c r="B45" s="41">
        <v>40</v>
      </c>
      <c r="C45" s="45" t="s">
        <v>157</v>
      </c>
      <c r="D45" s="45" t="s">
        <v>483</v>
      </c>
      <c r="E45" s="45" t="s">
        <v>306</v>
      </c>
      <c r="F45" s="49">
        <v>25880</v>
      </c>
      <c r="G45" s="101">
        <v>80.810299999999998</v>
      </c>
      <c r="H45" s="33">
        <v>1.1518645655861734E-2</v>
      </c>
    </row>
    <row r="46" spans="2:8" ht="15.75" x14ac:dyDescent="0.3">
      <c r="B46" s="41">
        <v>41</v>
      </c>
      <c r="C46" s="45" t="s">
        <v>165</v>
      </c>
      <c r="D46" s="45" t="s">
        <v>500</v>
      </c>
      <c r="E46" s="45" t="s">
        <v>351</v>
      </c>
      <c r="F46" s="49">
        <v>30989</v>
      </c>
      <c r="G46" s="101">
        <v>74.667995500000004</v>
      </c>
      <c r="H46" s="33">
        <v>1.0643125715385025E-2</v>
      </c>
    </row>
    <row r="47" spans="2:8" ht="15.75" x14ac:dyDescent="0.3">
      <c r="B47" s="41">
        <v>42</v>
      </c>
      <c r="C47" s="45" t="s">
        <v>170</v>
      </c>
      <c r="D47" s="45" t="s">
        <v>497</v>
      </c>
      <c r="E47" s="45" t="s">
        <v>307</v>
      </c>
      <c r="F47" s="49">
        <v>16868</v>
      </c>
      <c r="G47" s="101">
        <v>70.980544000000009</v>
      </c>
      <c r="H47" s="33">
        <v>1.0117518865742397E-2</v>
      </c>
    </row>
    <row r="48" spans="2:8" ht="15.75" x14ac:dyDescent="0.3">
      <c r="B48" s="41">
        <v>43</v>
      </c>
      <c r="C48" s="45" t="s">
        <v>147</v>
      </c>
      <c r="D48" s="45" t="s">
        <v>339</v>
      </c>
      <c r="E48" s="45" t="s">
        <v>305</v>
      </c>
      <c r="F48" s="49">
        <v>49137</v>
      </c>
      <c r="G48" s="101">
        <v>69.921950999999993</v>
      </c>
      <c r="H48" s="33">
        <v>9.9666277335380138E-3</v>
      </c>
    </row>
    <row r="49" spans="2:9" ht="15.75" x14ac:dyDescent="0.3">
      <c r="B49" s="41">
        <v>44</v>
      </c>
      <c r="C49" s="45" t="s">
        <v>159</v>
      </c>
      <c r="D49" s="45" t="s">
        <v>343</v>
      </c>
      <c r="E49" s="45" t="s">
        <v>317</v>
      </c>
      <c r="F49" s="49">
        <v>85924</v>
      </c>
      <c r="G49" s="101">
        <v>69.684364000000002</v>
      </c>
      <c r="H49" s="33">
        <v>9.9327622428092444E-3</v>
      </c>
    </row>
    <row r="50" spans="2:9" ht="15.75" x14ac:dyDescent="0.3">
      <c r="B50" s="41">
        <v>45</v>
      </c>
      <c r="C50" s="45" t="s">
        <v>145</v>
      </c>
      <c r="D50" s="45" t="s">
        <v>337</v>
      </c>
      <c r="E50" s="45" t="s">
        <v>305</v>
      </c>
      <c r="F50" s="49">
        <v>32853</v>
      </c>
      <c r="G50" s="101">
        <v>66.625883999999999</v>
      </c>
      <c r="H50" s="33">
        <v>9.4968085665385216E-3</v>
      </c>
    </row>
    <row r="51" spans="2:9" ht="15.75" x14ac:dyDescent="0.3">
      <c r="B51" s="41">
        <v>46</v>
      </c>
      <c r="C51" s="45" t="s">
        <v>152</v>
      </c>
      <c r="D51" s="45" t="s">
        <v>488</v>
      </c>
      <c r="E51" s="45" t="s">
        <v>304</v>
      </c>
      <c r="F51" s="49">
        <v>38030</v>
      </c>
      <c r="G51" s="101">
        <v>63.795324999999998</v>
      </c>
      <c r="H51" s="33">
        <v>9.0933425958762363E-3</v>
      </c>
    </row>
    <row r="52" spans="2:9" ht="15.75" x14ac:dyDescent="0.3">
      <c r="B52" s="41">
        <v>47</v>
      </c>
      <c r="C52" s="45" t="s">
        <v>160</v>
      </c>
      <c r="D52" s="45" t="s">
        <v>344</v>
      </c>
      <c r="E52" s="45" t="s">
        <v>305</v>
      </c>
      <c r="F52" s="49">
        <v>57737</v>
      </c>
      <c r="G52" s="101">
        <v>58.776266</v>
      </c>
      <c r="H52" s="33">
        <v>8.3779293113461252E-3</v>
      </c>
    </row>
    <row r="53" spans="2:9" ht="15.75" x14ac:dyDescent="0.3">
      <c r="B53" s="41">
        <v>48</v>
      </c>
      <c r="C53" s="45" t="s">
        <v>168</v>
      </c>
      <c r="D53" s="45" t="s">
        <v>485</v>
      </c>
      <c r="E53" s="45" t="s">
        <v>356</v>
      </c>
      <c r="F53" s="49">
        <v>115874</v>
      </c>
      <c r="G53" s="101">
        <v>52.143300000000004</v>
      </c>
      <c r="H53" s="33">
        <v>7.4324708116081141E-3</v>
      </c>
    </row>
    <row r="54" spans="2:9" ht="15.75" x14ac:dyDescent="0.3">
      <c r="B54" s="41">
        <v>49</v>
      </c>
      <c r="C54" s="45" t="s">
        <v>167</v>
      </c>
      <c r="D54" s="45" t="s">
        <v>503</v>
      </c>
      <c r="E54" s="45" t="s">
        <v>305</v>
      </c>
      <c r="F54" s="49">
        <v>86586</v>
      </c>
      <c r="G54" s="101">
        <v>47.492420999999993</v>
      </c>
      <c r="H54" s="33">
        <v>6.7695376559424548E-3</v>
      </c>
    </row>
    <row r="55" spans="2:9" ht="16.5" thickBot="1" x14ac:dyDescent="0.35">
      <c r="B55" s="41">
        <v>50</v>
      </c>
      <c r="C55" s="45" t="s">
        <v>169</v>
      </c>
      <c r="D55" s="45" t="s">
        <v>493</v>
      </c>
      <c r="E55" s="45" t="s">
        <v>310</v>
      </c>
      <c r="F55" s="49">
        <v>299619</v>
      </c>
      <c r="G55" s="101">
        <v>35.954279999999997</v>
      </c>
      <c r="H55" s="33">
        <v>5.1248988202201506E-3</v>
      </c>
    </row>
    <row r="56" spans="2:9" ht="16.5" thickBot="1" x14ac:dyDescent="0.35">
      <c r="B56" s="70"/>
      <c r="C56" s="58"/>
      <c r="D56" s="59" t="s">
        <v>440</v>
      </c>
      <c r="E56" s="58"/>
      <c r="F56" s="58"/>
      <c r="G56" s="102">
        <v>6993.0944219999992</v>
      </c>
      <c r="H56" s="91">
        <v>0.99679096210509355</v>
      </c>
    </row>
    <row r="57" spans="2:9" x14ac:dyDescent="0.25">
      <c r="B57" s="43"/>
      <c r="C57" s="43"/>
      <c r="D57" s="43"/>
      <c r="E57" s="43"/>
      <c r="F57" s="43"/>
      <c r="G57" s="43"/>
      <c r="H57" s="36"/>
    </row>
    <row r="58" spans="2:9" ht="16.5" thickBot="1" x14ac:dyDescent="0.35">
      <c r="B58" s="66" t="s">
        <v>123</v>
      </c>
      <c r="C58" s="43"/>
      <c r="D58" s="47" t="s">
        <v>533</v>
      </c>
      <c r="E58" s="43"/>
      <c r="F58" s="43"/>
      <c r="G58" s="53">
        <v>0</v>
      </c>
      <c r="H58" s="37">
        <v>0</v>
      </c>
    </row>
    <row r="59" spans="2:9" ht="16.5" thickBot="1" x14ac:dyDescent="0.35">
      <c r="B59" s="62"/>
      <c r="C59" s="63"/>
      <c r="D59" s="59" t="s">
        <v>440</v>
      </c>
      <c r="E59" s="64"/>
      <c r="F59" s="64"/>
      <c r="G59" s="60">
        <v>0</v>
      </c>
      <c r="H59" s="65">
        <v>0</v>
      </c>
    </row>
    <row r="60" spans="2:9" ht="15.75" thickBot="1" x14ac:dyDescent="0.3">
      <c r="B60" s="40"/>
      <c r="C60" s="43"/>
      <c r="D60" s="43"/>
      <c r="E60" s="43"/>
      <c r="F60" s="43"/>
      <c r="G60" s="43"/>
      <c r="H60" s="36"/>
    </row>
    <row r="61" spans="2:9" ht="16.5" thickBot="1" x14ac:dyDescent="0.35">
      <c r="B61" s="72" t="s">
        <v>248</v>
      </c>
      <c r="C61" s="63"/>
      <c r="D61" s="73" t="s">
        <v>441</v>
      </c>
      <c r="E61" s="63"/>
      <c r="F61" s="63"/>
      <c r="G61" s="104">
        <v>22.52</v>
      </c>
      <c r="H61" s="97">
        <v>3.2090378949067447E-3</v>
      </c>
      <c r="I61" s="96"/>
    </row>
    <row r="62" spans="2:9" ht="16.5" thickBot="1" x14ac:dyDescent="0.35">
      <c r="B62" s="69"/>
      <c r="C62" s="42"/>
      <c r="D62" s="47" t="s">
        <v>440</v>
      </c>
      <c r="E62" s="42"/>
      <c r="F62" s="42"/>
      <c r="G62" s="105">
        <v>22.513351200001125</v>
      </c>
      <c r="H62" s="35">
        <v>3.2090378949067447E-3</v>
      </c>
    </row>
    <row r="63" spans="2:9" ht="16.5" thickBot="1" x14ac:dyDescent="0.35">
      <c r="B63" s="70"/>
      <c r="C63" s="58"/>
      <c r="D63" s="59" t="s">
        <v>442</v>
      </c>
      <c r="E63" s="58"/>
      <c r="F63" s="58"/>
      <c r="G63" s="102">
        <v>7015.61</v>
      </c>
      <c r="H63" s="71">
        <v>1.0000000000000002</v>
      </c>
    </row>
    <row r="64" spans="2:9" x14ac:dyDescent="0.25">
      <c r="B64" s="26"/>
      <c r="C64" s="1"/>
      <c r="D64" s="5" t="s">
        <v>110</v>
      </c>
      <c r="E64" s="4"/>
      <c r="F64" s="4"/>
      <c r="G64" s="1"/>
      <c r="H64" s="27"/>
    </row>
    <row r="65" spans="2:8" x14ac:dyDescent="0.25">
      <c r="B65" s="26"/>
      <c r="C65" s="1"/>
      <c r="D65" s="18" t="s">
        <v>111</v>
      </c>
      <c r="E65" s="5"/>
      <c r="F65" s="5"/>
      <c r="G65" s="1"/>
      <c r="H65" s="27"/>
    </row>
    <row r="66" spans="2:8" ht="15.75" x14ac:dyDescent="0.3">
      <c r="B66" s="26"/>
      <c r="C66" s="1"/>
      <c r="D66" s="3" t="s">
        <v>112</v>
      </c>
      <c r="E66" s="5"/>
      <c r="F66" s="7" t="s">
        <v>113</v>
      </c>
      <c r="G66" s="1"/>
      <c r="H66" s="27"/>
    </row>
    <row r="67" spans="2:8" ht="15.75" x14ac:dyDescent="0.3">
      <c r="B67" s="26"/>
      <c r="C67" s="1"/>
      <c r="D67" s="3" t="s">
        <v>542</v>
      </c>
      <c r="E67" s="5"/>
      <c r="F67" s="7" t="s">
        <v>113</v>
      </c>
      <c r="G67" s="1"/>
      <c r="H67" s="27"/>
    </row>
    <row r="68" spans="2:8" ht="15.75" x14ac:dyDescent="0.3">
      <c r="B68" s="26"/>
      <c r="C68" s="1"/>
      <c r="D68" s="3" t="s">
        <v>570</v>
      </c>
      <c r="E68" s="5"/>
      <c r="F68" s="9">
        <v>112.949158</v>
      </c>
      <c r="G68" s="1"/>
      <c r="H68" s="27"/>
    </row>
    <row r="69" spans="2:8" ht="15.75" x14ac:dyDescent="0.3">
      <c r="B69" s="26"/>
      <c r="C69" s="1"/>
      <c r="D69" s="3" t="s">
        <v>577</v>
      </c>
      <c r="E69" s="5"/>
      <c r="F69" s="9">
        <v>106.377707</v>
      </c>
      <c r="G69" s="1"/>
      <c r="H69" s="27"/>
    </row>
    <row r="70" spans="2:8" ht="15.75" x14ac:dyDescent="0.3">
      <c r="B70" s="26"/>
      <c r="C70" s="1"/>
      <c r="D70" s="3" t="s">
        <v>114</v>
      </c>
      <c r="E70" s="5"/>
      <c r="F70" s="7" t="s">
        <v>113</v>
      </c>
      <c r="G70" s="1"/>
      <c r="H70" s="27"/>
    </row>
    <row r="71" spans="2:8" ht="15.75" x14ac:dyDescent="0.3">
      <c r="B71" s="26"/>
      <c r="C71" s="1"/>
      <c r="D71" s="3" t="s">
        <v>115</v>
      </c>
      <c r="E71" s="5"/>
      <c r="F71" s="7" t="s">
        <v>113</v>
      </c>
      <c r="G71" s="1"/>
      <c r="H71" s="27"/>
    </row>
    <row r="72" spans="2:8" ht="15.75" x14ac:dyDescent="0.3">
      <c r="B72" s="26"/>
      <c r="C72" s="1"/>
      <c r="D72" s="3" t="s">
        <v>116</v>
      </c>
      <c r="E72" s="5"/>
      <c r="F72" s="11">
        <v>0.32319354465083189</v>
      </c>
      <c r="G72" s="1"/>
      <c r="H72" s="27"/>
    </row>
    <row r="73" spans="2:8" ht="15.75" x14ac:dyDescent="0.3">
      <c r="B73" s="26"/>
      <c r="C73" s="1"/>
      <c r="D73" s="3" t="s">
        <v>117</v>
      </c>
      <c r="E73" s="5"/>
      <c r="F73" s="11" t="s">
        <v>113</v>
      </c>
      <c r="G73" s="1"/>
      <c r="H73" s="27"/>
    </row>
    <row r="74" spans="2:8" ht="15.75" x14ac:dyDescent="0.3">
      <c r="B74" s="26"/>
      <c r="C74" s="1"/>
      <c r="D74" s="3" t="s">
        <v>118</v>
      </c>
      <c r="E74" s="5"/>
      <c r="F74" s="11" t="s">
        <v>113</v>
      </c>
      <c r="G74" s="1"/>
      <c r="H74" s="27"/>
    </row>
    <row r="75" spans="2:8" ht="16.5" thickBot="1" x14ac:dyDescent="0.35">
      <c r="B75" s="31"/>
      <c r="C75" s="28"/>
      <c r="D75" s="22" t="s">
        <v>578</v>
      </c>
      <c r="E75" s="67"/>
      <c r="F75" s="29"/>
      <c r="G75" s="28"/>
      <c r="H75" s="30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85" zoomScaleNormal="85" workbookViewId="0">
      <selection activeCell="B1" sqref="B1:H1"/>
    </sheetView>
  </sheetViews>
  <sheetFormatPr defaultRowHeight="15" x14ac:dyDescent="0.25"/>
  <cols>
    <col min="1" max="1" width="2.5703125" customWidth="1"/>
    <col min="2" max="2" width="7.140625" bestFit="1" customWidth="1"/>
    <col min="3" max="3" width="12.85546875" bestFit="1" customWidth="1"/>
    <col min="4" max="4" width="68.85546875" customWidth="1"/>
    <col min="5" max="5" width="14.85546875" customWidth="1"/>
    <col min="6" max="6" width="10.28515625" bestFit="1" customWidth="1"/>
    <col min="7" max="7" width="12.42578125" customWidth="1"/>
  </cols>
  <sheetData>
    <row r="1" spans="2:8" ht="18.75" customHeight="1" x14ac:dyDescent="0.25">
      <c r="B1" s="302" t="s">
        <v>557</v>
      </c>
      <c r="C1" s="302"/>
      <c r="D1" s="302"/>
      <c r="E1" s="302"/>
      <c r="F1" s="302"/>
      <c r="G1" s="302"/>
      <c r="H1" s="302"/>
    </row>
    <row r="2" spans="2:8" ht="19.5" customHeight="1" thickBot="1" x14ac:dyDescent="0.3">
      <c r="B2" s="302" t="s">
        <v>181</v>
      </c>
      <c r="C2" s="302"/>
      <c r="D2" s="302"/>
      <c r="E2" s="302"/>
      <c r="F2" s="302"/>
      <c r="G2" s="302"/>
      <c r="H2" s="302"/>
    </row>
    <row r="3" spans="2:8" ht="45.75" thickBot="1" x14ac:dyDescent="0.3">
      <c r="B3" s="55" t="s">
        <v>56</v>
      </c>
      <c r="C3" s="55" t="s">
        <v>57</v>
      </c>
      <c r="D3" s="23" t="s">
        <v>58</v>
      </c>
      <c r="E3" s="23" t="s">
        <v>247</v>
      </c>
      <c r="F3" s="23" t="s">
        <v>59</v>
      </c>
      <c r="G3" s="56" t="s">
        <v>119</v>
      </c>
      <c r="H3" s="57" t="s">
        <v>60</v>
      </c>
    </row>
    <row r="4" spans="2:8" ht="15.75" x14ac:dyDescent="0.3">
      <c r="B4" s="66" t="s">
        <v>122</v>
      </c>
      <c r="C4" s="43"/>
      <c r="D4" s="46" t="s">
        <v>120</v>
      </c>
      <c r="E4" s="43"/>
      <c r="F4" s="43"/>
      <c r="G4" s="50"/>
      <c r="H4" s="32"/>
    </row>
    <row r="5" spans="2:8" ht="15.75" x14ac:dyDescent="0.3">
      <c r="B5" s="40"/>
      <c r="C5" s="43"/>
      <c r="D5" s="46" t="s">
        <v>121</v>
      </c>
      <c r="E5" s="43"/>
      <c r="F5" s="43"/>
      <c r="G5" s="50"/>
      <c r="H5" s="32"/>
    </row>
    <row r="6" spans="2:8" ht="15.75" x14ac:dyDescent="0.3">
      <c r="B6" s="41">
        <v>1</v>
      </c>
      <c r="C6" s="45" t="s">
        <v>69</v>
      </c>
      <c r="D6" s="45" t="s">
        <v>268</v>
      </c>
      <c r="E6" s="45" t="s">
        <v>305</v>
      </c>
      <c r="F6" s="49">
        <v>20713</v>
      </c>
      <c r="G6" s="101">
        <v>314.6201135</v>
      </c>
      <c r="H6" s="33">
        <v>0.54577013075827108</v>
      </c>
    </row>
    <row r="7" spans="2:8" ht="15.75" x14ac:dyDescent="0.3">
      <c r="B7" s="41">
        <v>2</v>
      </c>
      <c r="C7" s="45" t="s">
        <v>100</v>
      </c>
      <c r="D7" s="45" t="s">
        <v>296</v>
      </c>
      <c r="E7" s="45" t="s">
        <v>305</v>
      </c>
      <c r="F7" s="49">
        <v>15093</v>
      </c>
      <c r="G7" s="101">
        <v>69.548544000000007</v>
      </c>
      <c r="H7" s="33">
        <v>0.12064555419126874</v>
      </c>
    </row>
    <row r="8" spans="2:8" ht="15.75" x14ac:dyDescent="0.3">
      <c r="B8" s="41">
        <v>3</v>
      </c>
      <c r="C8" s="45" t="s">
        <v>101</v>
      </c>
      <c r="D8" s="45" t="s">
        <v>298</v>
      </c>
      <c r="E8" s="45" t="s">
        <v>305</v>
      </c>
      <c r="F8" s="49">
        <v>11964</v>
      </c>
      <c r="G8" s="101">
        <v>51.427254000000005</v>
      </c>
      <c r="H8" s="33">
        <v>8.9210631920132538E-2</v>
      </c>
    </row>
    <row r="9" spans="2:8" ht="15.75" x14ac:dyDescent="0.3">
      <c r="B9" s="41">
        <v>4</v>
      </c>
      <c r="C9" s="45" t="s">
        <v>147</v>
      </c>
      <c r="D9" s="45" t="s">
        <v>339</v>
      </c>
      <c r="E9" s="45" t="s">
        <v>305</v>
      </c>
      <c r="F9" s="49">
        <v>17187</v>
      </c>
      <c r="G9" s="101">
        <v>24.457101000000002</v>
      </c>
      <c r="H9" s="33">
        <v>4.2425625819813462E-2</v>
      </c>
    </row>
    <row r="10" spans="2:8" ht="15.75" x14ac:dyDescent="0.3">
      <c r="B10" s="41">
        <v>5</v>
      </c>
      <c r="C10" s="45" t="s">
        <v>145</v>
      </c>
      <c r="D10" s="45" t="s">
        <v>337</v>
      </c>
      <c r="E10" s="45" t="s">
        <v>305</v>
      </c>
      <c r="F10" s="49">
        <v>11490</v>
      </c>
      <c r="G10" s="101">
        <v>23.30172</v>
      </c>
      <c r="H10" s="33">
        <v>4.042139146737235E-2</v>
      </c>
    </row>
    <row r="11" spans="2:8" ht="15.75" x14ac:dyDescent="0.3">
      <c r="B11" s="41">
        <v>6</v>
      </c>
      <c r="C11" s="45" t="s">
        <v>160</v>
      </c>
      <c r="D11" s="45" t="s">
        <v>344</v>
      </c>
      <c r="E11" s="45" t="s">
        <v>305</v>
      </c>
      <c r="F11" s="49">
        <v>20194</v>
      </c>
      <c r="G11" s="101">
        <v>20.557492</v>
      </c>
      <c r="H11" s="33">
        <v>3.5660991193756313E-2</v>
      </c>
    </row>
    <row r="12" spans="2:8" ht="15.75" x14ac:dyDescent="0.3">
      <c r="B12" s="41">
        <v>7</v>
      </c>
      <c r="C12" s="45" t="s">
        <v>167</v>
      </c>
      <c r="D12" s="45" t="s">
        <v>503</v>
      </c>
      <c r="E12" s="45" t="s">
        <v>305</v>
      </c>
      <c r="F12" s="49">
        <v>30284</v>
      </c>
      <c r="G12" s="101">
        <v>16.610773999999999</v>
      </c>
      <c r="H12" s="33">
        <v>2.8814636792050135E-2</v>
      </c>
    </row>
    <row r="13" spans="2:8" ht="15.75" x14ac:dyDescent="0.3">
      <c r="B13" s="41">
        <v>8</v>
      </c>
      <c r="C13" s="45" t="s">
        <v>174</v>
      </c>
      <c r="D13" s="45" t="s">
        <v>504</v>
      </c>
      <c r="E13" s="45" t="s">
        <v>305</v>
      </c>
      <c r="F13" s="49">
        <v>9847</v>
      </c>
      <c r="G13" s="101">
        <v>12.510613500000002</v>
      </c>
      <c r="H13" s="33">
        <v>2.1702106358693411E-2</v>
      </c>
    </row>
    <row r="14" spans="2:8" ht="15.75" x14ac:dyDescent="0.3">
      <c r="B14" s="41">
        <v>9</v>
      </c>
      <c r="C14" s="45" t="s">
        <v>175</v>
      </c>
      <c r="D14" s="45" t="s">
        <v>357</v>
      </c>
      <c r="E14" s="45" t="s">
        <v>305</v>
      </c>
      <c r="F14" s="49">
        <v>17982</v>
      </c>
      <c r="G14" s="101">
        <v>11.823164999999999</v>
      </c>
      <c r="H14" s="33">
        <v>2.0509592461343429E-2</v>
      </c>
    </row>
    <row r="15" spans="2:8" ht="15.75" x14ac:dyDescent="0.3">
      <c r="B15" s="41">
        <v>10</v>
      </c>
      <c r="C15" s="45" t="s">
        <v>177</v>
      </c>
      <c r="D15" s="45" t="s">
        <v>507</v>
      </c>
      <c r="E15" s="45" t="s">
        <v>305</v>
      </c>
      <c r="F15" s="49">
        <v>16364</v>
      </c>
      <c r="G15" s="101">
        <v>10.497506000000001</v>
      </c>
      <c r="H15" s="33">
        <v>1.8209977609253313E-2</v>
      </c>
    </row>
    <row r="16" spans="2:8" ht="15.75" x14ac:dyDescent="0.3">
      <c r="B16" s="41">
        <v>11</v>
      </c>
      <c r="C16" s="45" t="s">
        <v>176</v>
      </c>
      <c r="D16" s="45" t="s">
        <v>505</v>
      </c>
      <c r="E16" s="45" t="s">
        <v>305</v>
      </c>
      <c r="F16" s="49">
        <v>18882</v>
      </c>
      <c r="G16" s="101">
        <v>9.4221180000000011</v>
      </c>
      <c r="H16" s="33">
        <v>1.6344506763010434E-2</v>
      </c>
    </row>
    <row r="17" spans="2:8" ht="16.5" thickBot="1" x14ac:dyDescent="0.35">
      <c r="B17" s="41">
        <v>12</v>
      </c>
      <c r="C17" s="45" t="s">
        <v>178</v>
      </c>
      <c r="D17" s="45" t="s">
        <v>506</v>
      </c>
      <c r="E17" s="45" t="s">
        <v>305</v>
      </c>
      <c r="F17" s="49">
        <v>19455</v>
      </c>
      <c r="G17" s="101">
        <v>7.6944524999999997</v>
      </c>
      <c r="H17" s="33">
        <v>1.33475329988345E-2</v>
      </c>
    </row>
    <row r="18" spans="2:8" ht="16.5" thickBot="1" x14ac:dyDescent="0.35">
      <c r="B18" s="70"/>
      <c r="C18" s="58"/>
      <c r="D18" s="59" t="s">
        <v>440</v>
      </c>
      <c r="E18" s="58"/>
      <c r="F18" s="58"/>
      <c r="G18" s="60">
        <v>572.47085350000009</v>
      </c>
      <c r="H18" s="91">
        <v>0.9930626783337998</v>
      </c>
    </row>
    <row r="19" spans="2:8" x14ac:dyDescent="0.25">
      <c r="B19" s="40"/>
      <c r="C19" s="43"/>
      <c r="D19" s="43"/>
      <c r="E19" s="43"/>
      <c r="F19" s="43"/>
      <c r="G19" s="43"/>
      <c r="H19" s="36"/>
    </row>
    <row r="20" spans="2:8" ht="16.5" thickBot="1" x14ac:dyDescent="0.35">
      <c r="B20" s="66" t="s">
        <v>123</v>
      </c>
      <c r="C20" s="43"/>
      <c r="D20" s="47" t="s">
        <v>533</v>
      </c>
      <c r="E20" s="43"/>
      <c r="F20" s="43"/>
      <c r="G20" s="53">
        <v>0</v>
      </c>
      <c r="H20" s="37">
        <v>0</v>
      </c>
    </row>
    <row r="21" spans="2:8" ht="16.5" thickBot="1" x14ac:dyDescent="0.35">
      <c r="B21" s="62"/>
      <c r="C21" s="63"/>
      <c r="D21" s="59" t="s">
        <v>440</v>
      </c>
      <c r="E21" s="64"/>
      <c r="F21" s="64"/>
      <c r="G21" s="60">
        <v>0</v>
      </c>
      <c r="H21" s="65">
        <v>0</v>
      </c>
    </row>
    <row r="22" spans="2:8" ht="15.75" thickBot="1" x14ac:dyDescent="0.3">
      <c r="B22" s="40"/>
      <c r="C22" s="43"/>
      <c r="D22" s="43"/>
      <c r="E22" s="43"/>
      <c r="F22" s="43"/>
      <c r="G22" s="43"/>
      <c r="H22" s="36"/>
    </row>
    <row r="23" spans="2:8" ht="16.5" thickBot="1" x14ac:dyDescent="0.35">
      <c r="B23" s="72" t="s">
        <v>248</v>
      </c>
      <c r="C23" s="63"/>
      <c r="D23" s="73" t="s">
        <v>441</v>
      </c>
      <c r="E23" s="63"/>
      <c r="F23" s="63"/>
      <c r="G23" s="74">
        <v>3.9991578999998865</v>
      </c>
      <c r="H23" s="75">
        <v>6.9373216662001833E-3</v>
      </c>
    </row>
    <row r="24" spans="2:8" ht="16.5" thickBot="1" x14ac:dyDescent="0.35">
      <c r="B24" s="58"/>
      <c r="C24" s="58"/>
      <c r="D24" s="59" t="s">
        <v>440</v>
      </c>
      <c r="E24" s="58"/>
      <c r="F24" s="58"/>
      <c r="G24" s="60">
        <v>3.9991578999998865</v>
      </c>
      <c r="H24" s="91">
        <v>6.9373216662001833E-3</v>
      </c>
    </row>
    <row r="25" spans="2:8" ht="16.5" thickBot="1" x14ac:dyDescent="0.35">
      <c r="B25" s="44"/>
      <c r="C25" s="44"/>
      <c r="D25" s="48" t="s">
        <v>442</v>
      </c>
      <c r="E25" s="44"/>
      <c r="F25" s="44"/>
      <c r="G25" s="54">
        <v>576.47001139999998</v>
      </c>
      <c r="H25" s="39">
        <v>1</v>
      </c>
    </row>
    <row r="26" spans="2:8" x14ac:dyDescent="0.25">
      <c r="B26" s="26"/>
      <c r="C26" s="1"/>
      <c r="D26" s="5" t="s">
        <v>110</v>
      </c>
      <c r="E26" s="4"/>
      <c r="F26" s="4"/>
      <c r="G26" s="1"/>
      <c r="H26" s="27"/>
    </row>
    <row r="27" spans="2:8" x14ac:dyDescent="0.25">
      <c r="B27" s="26"/>
      <c r="C27" s="1"/>
      <c r="D27" s="18" t="s">
        <v>111</v>
      </c>
      <c r="E27" s="5"/>
      <c r="F27" s="5"/>
      <c r="G27" s="1"/>
      <c r="H27" s="27"/>
    </row>
    <row r="28" spans="2:8" ht="15.75" x14ac:dyDescent="0.3">
      <c r="B28" s="26"/>
      <c r="C28" s="1"/>
      <c r="D28" s="3" t="s">
        <v>112</v>
      </c>
      <c r="E28" s="5"/>
      <c r="F28" s="7" t="s">
        <v>113</v>
      </c>
      <c r="G28" s="1"/>
      <c r="H28" s="27"/>
    </row>
    <row r="29" spans="2:8" ht="15.75" x14ac:dyDescent="0.3">
      <c r="B29" s="26"/>
      <c r="C29" s="1"/>
      <c r="D29" s="3" t="s">
        <v>542</v>
      </c>
      <c r="E29" s="5"/>
      <c r="F29" s="7" t="s">
        <v>113</v>
      </c>
      <c r="G29" s="1"/>
      <c r="H29" s="27"/>
    </row>
    <row r="30" spans="2:8" ht="15.75" x14ac:dyDescent="0.3">
      <c r="B30" s="26"/>
      <c r="C30" s="1"/>
      <c r="D30" s="3" t="s">
        <v>570</v>
      </c>
      <c r="E30" s="5"/>
      <c r="F30" s="9">
        <v>255.13876400000001</v>
      </c>
      <c r="G30" s="1"/>
      <c r="H30" s="27"/>
    </row>
    <row r="31" spans="2:8" ht="15.75" x14ac:dyDescent="0.3">
      <c r="B31" s="26"/>
      <c r="C31" s="1"/>
      <c r="D31" s="3" t="s">
        <v>577</v>
      </c>
      <c r="E31" s="5"/>
      <c r="F31" s="9">
        <v>215.47296399999999</v>
      </c>
      <c r="G31" s="1"/>
      <c r="H31" s="27"/>
    </row>
    <row r="32" spans="2:8" ht="15.75" x14ac:dyDescent="0.3">
      <c r="B32" s="26"/>
      <c r="C32" s="1"/>
      <c r="D32" s="3" t="s">
        <v>114</v>
      </c>
      <c r="E32" s="5"/>
      <c r="F32" s="7" t="s">
        <v>113</v>
      </c>
      <c r="G32" s="1"/>
      <c r="H32" s="27"/>
    </row>
    <row r="33" spans="2:8" ht="15.75" x14ac:dyDescent="0.3">
      <c r="B33" s="26"/>
      <c r="C33" s="1"/>
      <c r="D33" s="3" t="s">
        <v>115</v>
      </c>
      <c r="E33" s="5"/>
      <c r="F33" s="7" t="s">
        <v>113</v>
      </c>
      <c r="G33" s="1"/>
      <c r="H33" s="27"/>
    </row>
    <row r="34" spans="2:8" ht="15.75" x14ac:dyDescent="0.3">
      <c r="B34" s="26"/>
      <c r="C34" s="1"/>
      <c r="D34" s="3" t="s">
        <v>116</v>
      </c>
      <c r="E34" s="5"/>
      <c r="F34" s="11">
        <v>10.14715483798323</v>
      </c>
      <c r="G34" s="1"/>
      <c r="H34" s="27"/>
    </row>
    <row r="35" spans="2:8" ht="15.75" x14ac:dyDescent="0.3">
      <c r="B35" s="26"/>
      <c r="C35" s="1"/>
      <c r="D35" s="3" t="s">
        <v>117</v>
      </c>
      <c r="E35" s="5"/>
      <c r="F35" s="11" t="s">
        <v>113</v>
      </c>
      <c r="G35" s="1"/>
      <c r="H35" s="27"/>
    </row>
    <row r="36" spans="2:8" ht="15.75" x14ac:dyDescent="0.3">
      <c r="B36" s="26"/>
      <c r="C36" s="1"/>
      <c r="D36" s="3" t="s">
        <v>118</v>
      </c>
      <c r="E36" s="5"/>
      <c r="F36" s="7" t="s">
        <v>113</v>
      </c>
      <c r="G36" s="1"/>
      <c r="H36" s="27"/>
    </row>
    <row r="37" spans="2:8" ht="16.5" thickBot="1" x14ac:dyDescent="0.35">
      <c r="B37" s="31"/>
      <c r="C37" s="28"/>
      <c r="D37" s="22" t="s">
        <v>578</v>
      </c>
      <c r="E37" s="28"/>
      <c r="F37" s="28"/>
      <c r="G37" s="28"/>
      <c r="H37" s="30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85" zoomScaleNormal="85" workbookViewId="0">
      <selection activeCell="B1" sqref="B1:H1"/>
    </sheetView>
  </sheetViews>
  <sheetFormatPr defaultRowHeight="15" x14ac:dyDescent="0.25"/>
  <cols>
    <col min="1" max="1" width="3.42578125" customWidth="1"/>
    <col min="2" max="2" width="7.140625" bestFit="1" customWidth="1"/>
    <col min="4" max="4" width="59.28515625" customWidth="1"/>
    <col min="5" max="5" width="13.28515625" customWidth="1"/>
    <col min="6" max="6" width="11.85546875" bestFit="1" customWidth="1"/>
    <col min="7" max="7" width="18.7109375" bestFit="1" customWidth="1"/>
  </cols>
  <sheetData>
    <row r="1" spans="2:8" ht="18.75" customHeight="1" x14ac:dyDescent="0.25">
      <c r="B1" s="302" t="s">
        <v>557</v>
      </c>
      <c r="C1" s="302"/>
      <c r="D1" s="302"/>
      <c r="E1" s="302"/>
      <c r="F1" s="302"/>
      <c r="G1" s="302"/>
      <c r="H1" s="302"/>
    </row>
    <row r="2" spans="2:8" ht="19.5" thickBot="1" x14ac:dyDescent="0.3">
      <c r="B2" s="302" t="s">
        <v>180</v>
      </c>
      <c r="C2" s="302"/>
      <c r="D2" s="302"/>
      <c r="E2" s="302"/>
      <c r="F2" s="302"/>
      <c r="G2" s="302"/>
      <c r="H2" s="302"/>
    </row>
    <row r="3" spans="2:8" ht="45.75" thickBot="1" x14ac:dyDescent="0.3">
      <c r="B3" s="24" t="s">
        <v>56</v>
      </c>
      <c r="C3" s="55" t="s">
        <v>57</v>
      </c>
      <c r="D3" s="23" t="s">
        <v>58</v>
      </c>
      <c r="E3" s="23" t="s">
        <v>251</v>
      </c>
      <c r="F3" s="23" t="s">
        <v>252</v>
      </c>
      <c r="G3" s="56" t="s">
        <v>119</v>
      </c>
      <c r="H3" s="57" t="s">
        <v>60</v>
      </c>
    </row>
    <row r="4" spans="2:8" ht="15.75" x14ac:dyDescent="0.3">
      <c r="B4" s="66" t="s">
        <v>122</v>
      </c>
      <c r="C4" s="43"/>
      <c r="D4" s="46" t="s">
        <v>179</v>
      </c>
      <c r="E4" s="43"/>
      <c r="F4" s="43"/>
      <c r="G4" s="50"/>
      <c r="H4" s="32"/>
    </row>
    <row r="5" spans="2:8" ht="16.5" thickBot="1" x14ac:dyDescent="0.35">
      <c r="B5" s="25"/>
      <c r="C5" s="45"/>
      <c r="D5" s="45" t="s">
        <v>179</v>
      </c>
      <c r="E5" s="45" t="s">
        <v>179</v>
      </c>
      <c r="F5" s="93">
        <v>9245</v>
      </c>
      <c r="G5" s="51">
        <v>307401.33328000002</v>
      </c>
      <c r="H5" s="33">
        <v>0.99526509877495251</v>
      </c>
    </row>
    <row r="6" spans="2:8" ht="16.5" thickBot="1" x14ac:dyDescent="0.35">
      <c r="B6" s="76"/>
      <c r="C6" s="58"/>
      <c r="D6" s="59" t="s">
        <v>440</v>
      </c>
      <c r="E6" s="58"/>
      <c r="F6" s="58"/>
      <c r="G6" s="60">
        <v>307401.33328000002</v>
      </c>
      <c r="H6" s="61">
        <v>0.99526509877495251</v>
      </c>
    </row>
    <row r="7" spans="2:8" x14ac:dyDescent="0.25">
      <c r="B7" s="26"/>
      <c r="C7" s="43"/>
      <c r="D7" s="43"/>
      <c r="E7" s="43"/>
      <c r="F7" s="43"/>
      <c r="G7" s="43"/>
      <c r="H7" s="36"/>
    </row>
    <row r="8" spans="2:8" ht="16.5" thickBot="1" x14ac:dyDescent="0.35">
      <c r="B8" s="66" t="s">
        <v>123</v>
      </c>
      <c r="C8" s="43"/>
      <c r="D8" s="47" t="s">
        <v>533</v>
      </c>
      <c r="E8" s="43"/>
      <c r="F8" s="43"/>
      <c r="G8" s="53">
        <v>0</v>
      </c>
      <c r="H8" s="37">
        <v>0</v>
      </c>
    </row>
    <row r="9" spans="2:8" ht="16.5" thickBot="1" x14ac:dyDescent="0.35">
      <c r="B9" s="62"/>
      <c r="C9" s="63"/>
      <c r="D9" s="59" t="s">
        <v>440</v>
      </c>
      <c r="E9" s="64"/>
      <c r="F9" s="64"/>
      <c r="G9" s="60">
        <v>0</v>
      </c>
      <c r="H9" s="65">
        <v>0</v>
      </c>
    </row>
    <row r="10" spans="2:8" ht="15.75" thickBot="1" x14ac:dyDescent="0.3">
      <c r="B10" s="26"/>
      <c r="C10" s="43"/>
      <c r="D10" s="43"/>
      <c r="E10" s="43"/>
      <c r="F10" s="43"/>
      <c r="G10" s="43"/>
      <c r="H10" s="36"/>
    </row>
    <row r="11" spans="2:8" ht="16.5" thickBot="1" x14ac:dyDescent="0.35">
      <c r="B11" s="72" t="s">
        <v>248</v>
      </c>
      <c r="C11" s="63"/>
      <c r="D11" s="73" t="s">
        <v>441</v>
      </c>
      <c r="E11" s="63"/>
      <c r="F11" s="63"/>
      <c r="G11" s="74">
        <v>1462.439455899992</v>
      </c>
      <c r="H11" s="75">
        <v>4.7349012250474561E-3</v>
      </c>
    </row>
    <row r="12" spans="2:8" ht="16.5" thickBot="1" x14ac:dyDescent="0.35">
      <c r="B12" s="76"/>
      <c r="C12" s="58"/>
      <c r="D12" s="59" t="s">
        <v>440</v>
      </c>
      <c r="E12" s="58"/>
      <c r="F12" s="58"/>
      <c r="G12" s="60">
        <v>1462.439455899992</v>
      </c>
      <c r="H12" s="61">
        <v>4.7349012250474561E-3</v>
      </c>
    </row>
    <row r="13" spans="2:8" ht="16.5" thickBot="1" x14ac:dyDescent="0.35">
      <c r="B13" s="38"/>
      <c r="C13" s="44"/>
      <c r="D13" s="48" t="s">
        <v>442</v>
      </c>
      <c r="E13" s="44"/>
      <c r="F13" s="44"/>
      <c r="G13" s="54">
        <v>308863.77273590001</v>
      </c>
      <c r="H13" s="39">
        <v>1</v>
      </c>
    </row>
    <row r="14" spans="2:8" x14ac:dyDescent="0.25">
      <c r="B14" s="26"/>
      <c r="C14" s="1"/>
      <c r="D14" s="5"/>
      <c r="E14" s="4"/>
      <c r="F14" s="4"/>
      <c r="G14" s="1"/>
      <c r="H14" s="27"/>
    </row>
    <row r="15" spans="2:8" x14ac:dyDescent="0.25">
      <c r="B15" s="26"/>
      <c r="C15" s="1"/>
      <c r="D15" s="18" t="s">
        <v>111</v>
      </c>
      <c r="E15" s="5"/>
      <c r="F15" s="5"/>
      <c r="G15" s="1"/>
      <c r="H15" s="27"/>
    </row>
    <row r="16" spans="2:8" ht="15.75" x14ac:dyDescent="0.3">
      <c r="B16" s="26"/>
      <c r="C16" s="1"/>
      <c r="D16" s="3" t="s">
        <v>112</v>
      </c>
      <c r="E16" s="5"/>
      <c r="F16" s="7" t="s">
        <v>113</v>
      </c>
      <c r="G16" s="1"/>
      <c r="H16" s="27"/>
    </row>
    <row r="17" spans="2:8" ht="15.75" x14ac:dyDescent="0.3">
      <c r="B17" s="26"/>
      <c r="C17" s="1"/>
      <c r="D17" s="3" t="s">
        <v>542</v>
      </c>
      <c r="E17" s="5"/>
      <c r="F17" s="7" t="s">
        <v>113</v>
      </c>
      <c r="G17" s="1"/>
      <c r="H17" s="27"/>
    </row>
    <row r="18" spans="2:8" ht="15.75" x14ac:dyDescent="0.3">
      <c r="B18" s="26"/>
      <c r="C18" s="1"/>
      <c r="D18" s="3" t="s">
        <v>570</v>
      </c>
      <c r="E18" s="5"/>
      <c r="F18" s="9">
        <v>2665.7733309999999</v>
      </c>
      <c r="G18" s="1"/>
      <c r="H18" s="27"/>
    </row>
    <row r="19" spans="2:8" ht="15.75" x14ac:dyDescent="0.3">
      <c r="B19" s="26"/>
      <c r="C19" s="1"/>
      <c r="D19" s="3" t="s">
        <v>577</v>
      </c>
      <c r="E19" s="5"/>
      <c r="F19" s="9">
        <v>3106.8493010000002</v>
      </c>
      <c r="G19" s="1"/>
      <c r="H19" s="27"/>
    </row>
    <row r="20" spans="2:8" ht="15.75" x14ac:dyDescent="0.3">
      <c r="B20" s="26"/>
      <c r="C20" s="1"/>
      <c r="D20" s="3" t="s">
        <v>114</v>
      </c>
      <c r="E20" s="5"/>
      <c r="F20" s="7" t="s">
        <v>113</v>
      </c>
      <c r="G20" s="1"/>
      <c r="H20" s="27"/>
    </row>
    <row r="21" spans="2:8" ht="15.75" x14ac:dyDescent="0.3">
      <c r="B21" s="26"/>
      <c r="C21" s="1"/>
      <c r="D21" s="3" t="s">
        <v>115</v>
      </c>
      <c r="E21" s="5"/>
      <c r="F21" s="7" t="s">
        <v>113</v>
      </c>
      <c r="G21" s="1"/>
      <c r="H21" s="27"/>
    </row>
    <row r="22" spans="2:8" ht="15.75" x14ac:dyDescent="0.3">
      <c r="B22" s="26"/>
      <c r="C22" s="1"/>
      <c r="D22" s="3" t="s">
        <v>116</v>
      </c>
      <c r="E22" s="5"/>
      <c r="F22" s="11">
        <v>0.22005781967270305</v>
      </c>
      <c r="G22" s="1"/>
      <c r="H22" s="27"/>
    </row>
    <row r="23" spans="2:8" ht="15.75" x14ac:dyDescent="0.3">
      <c r="B23" s="26"/>
      <c r="C23" s="1"/>
      <c r="D23" s="3" t="s">
        <v>117</v>
      </c>
      <c r="E23" s="5"/>
      <c r="F23" s="11" t="s">
        <v>113</v>
      </c>
      <c r="G23" s="1"/>
      <c r="H23" s="27"/>
    </row>
    <row r="24" spans="2:8" ht="15.75" x14ac:dyDescent="0.3">
      <c r="B24" s="26"/>
      <c r="C24" s="1"/>
      <c r="D24" s="3" t="s">
        <v>118</v>
      </c>
      <c r="E24" s="5"/>
      <c r="F24" s="7" t="s">
        <v>113</v>
      </c>
      <c r="G24" s="1"/>
      <c r="H24" s="27"/>
    </row>
    <row r="25" spans="2:8" ht="16.5" thickBot="1" x14ac:dyDescent="0.35">
      <c r="B25" s="31"/>
      <c r="C25" s="28"/>
      <c r="D25" s="22" t="s">
        <v>578</v>
      </c>
      <c r="E25" s="28"/>
      <c r="F25" s="28"/>
      <c r="G25" s="28"/>
      <c r="H25" s="30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5" zoomScaleNormal="85" workbookViewId="0">
      <selection activeCell="B1" sqref="B1:H1"/>
    </sheetView>
  </sheetViews>
  <sheetFormatPr defaultRowHeight="15" x14ac:dyDescent="0.25"/>
  <cols>
    <col min="1" max="1" width="4.42578125" style="117" customWidth="1"/>
    <col min="2" max="2" width="7.140625" style="117" bestFit="1" customWidth="1"/>
    <col min="3" max="3" width="9.7109375" style="117" customWidth="1"/>
    <col min="4" max="4" width="68.140625" style="117" customWidth="1"/>
    <col min="5" max="5" width="14.5703125" style="117" bestFit="1" customWidth="1"/>
    <col min="6" max="6" width="11.85546875" style="117" bestFit="1" customWidth="1"/>
    <col min="7" max="7" width="15.85546875" style="117" bestFit="1" customWidth="1"/>
    <col min="8" max="8" width="10.140625" style="117" customWidth="1"/>
    <col min="9" max="9" width="9.28515625" style="117" bestFit="1" customWidth="1"/>
    <col min="10" max="11" width="10.28515625" style="117" bestFit="1" customWidth="1"/>
    <col min="12" max="16384" width="9.140625" style="117"/>
  </cols>
  <sheetData>
    <row r="1" spans="2:11" ht="18.75" customHeight="1" x14ac:dyDescent="0.25">
      <c r="B1" s="302" t="s">
        <v>557</v>
      </c>
      <c r="C1" s="302"/>
      <c r="D1" s="302"/>
      <c r="E1" s="302"/>
      <c r="F1" s="302"/>
      <c r="G1" s="302"/>
      <c r="H1" s="302"/>
    </row>
    <row r="2" spans="2:11" ht="19.5" thickBot="1" x14ac:dyDescent="0.3">
      <c r="B2" s="302" t="s">
        <v>185</v>
      </c>
      <c r="C2" s="302"/>
      <c r="D2" s="302"/>
      <c r="E2" s="302"/>
      <c r="F2" s="302"/>
      <c r="G2" s="302"/>
      <c r="H2" s="302"/>
    </row>
    <row r="3" spans="2:11" ht="30.75" thickBot="1" x14ac:dyDescent="0.3">
      <c r="B3" s="55" t="s">
        <v>56</v>
      </c>
      <c r="C3" s="55" t="s">
        <v>57</v>
      </c>
      <c r="D3" s="23" t="s">
        <v>58</v>
      </c>
      <c r="E3" s="23" t="s">
        <v>253</v>
      </c>
      <c r="F3" s="23" t="s">
        <v>59</v>
      </c>
      <c r="G3" s="56" t="s">
        <v>119</v>
      </c>
      <c r="H3" s="57" t="s">
        <v>60</v>
      </c>
    </row>
    <row r="4" spans="2:11" ht="15.75" thickBot="1" x14ac:dyDescent="0.3">
      <c r="B4" s="80"/>
      <c r="C4" s="80"/>
      <c r="D4" s="80"/>
      <c r="E4" s="80"/>
      <c r="F4" s="80"/>
      <c r="G4" s="154"/>
      <c r="H4" s="94"/>
    </row>
    <row r="5" spans="2:11" ht="16.5" thickBot="1" x14ac:dyDescent="0.35">
      <c r="B5" s="174" t="s">
        <v>122</v>
      </c>
      <c r="C5" s="82"/>
      <c r="D5" s="59" t="s">
        <v>444</v>
      </c>
      <c r="E5" s="82"/>
      <c r="F5" s="82"/>
      <c r="G5" s="175">
        <v>0</v>
      </c>
      <c r="H5" s="176">
        <v>0</v>
      </c>
    </row>
    <row r="6" spans="2:11" ht="16.5" thickBot="1" x14ac:dyDescent="0.35">
      <c r="B6" s="82"/>
      <c r="C6" s="82"/>
      <c r="D6" s="59" t="s">
        <v>440</v>
      </c>
      <c r="E6" s="82"/>
      <c r="F6" s="82"/>
      <c r="G6" s="175">
        <v>0</v>
      </c>
      <c r="H6" s="176">
        <v>0</v>
      </c>
    </row>
    <row r="7" spans="2:11" ht="15.75" x14ac:dyDescent="0.3">
      <c r="B7" s="80"/>
      <c r="C7" s="80"/>
      <c r="D7" s="47"/>
      <c r="E7" s="80"/>
      <c r="F7" s="80"/>
      <c r="G7" s="154"/>
      <c r="H7" s="94"/>
    </row>
    <row r="8" spans="2:11" ht="16.5" thickBot="1" x14ac:dyDescent="0.35">
      <c r="B8" s="177" t="s">
        <v>123</v>
      </c>
      <c r="C8" s="80"/>
      <c r="D8" s="47" t="s">
        <v>533</v>
      </c>
      <c r="E8" s="80"/>
      <c r="F8" s="80"/>
      <c r="G8" s="53">
        <v>0</v>
      </c>
      <c r="H8" s="156">
        <v>0</v>
      </c>
    </row>
    <row r="9" spans="2:11" ht="16.5" thickBot="1" x14ac:dyDescent="0.35">
      <c r="B9" s="157"/>
      <c r="C9" s="82"/>
      <c r="D9" s="59" t="s">
        <v>109</v>
      </c>
      <c r="E9" s="158"/>
      <c r="F9" s="158"/>
      <c r="G9" s="60">
        <v>0</v>
      </c>
      <c r="H9" s="159">
        <v>0</v>
      </c>
    </row>
    <row r="10" spans="2:11" ht="15.75" x14ac:dyDescent="0.3">
      <c r="B10" s="188" t="s">
        <v>248</v>
      </c>
      <c r="C10" s="189"/>
      <c r="D10" s="190" t="s">
        <v>443</v>
      </c>
      <c r="E10" s="189"/>
      <c r="F10" s="189"/>
      <c r="G10" s="191"/>
      <c r="H10" s="94"/>
    </row>
    <row r="11" spans="2:11" ht="15.75" x14ac:dyDescent="0.3">
      <c r="B11" s="69">
        <v>1</v>
      </c>
      <c r="C11" s="69"/>
      <c r="D11" s="42" t="s">
        <v>555</v>
      </c>
      <c r="E11" s="42"/>
      <c r="F11" s="93"/>
      <c r="G11" s="106">
        <v>1050</v>
      </c>
      <c r="H11" s="92">
        <v>1.7000000000000001E-2</v>
      </c>
      <c r="J11" s="297"/>
      <c r="K11" s="192"/>
    </row>
    <row r="12" spans="2:11" ht="16.5" thickBot="1" x14ac:dyDescent="0.35">
      <c r="B12" s="69">
        <v>2</v>
      </c>
      <c r="C12" s="69"/>
      <c r="D12" s="42" t="s">
        <v>568</v>
      </c>
      <c r="E12" s="42"/>
      <c r="F12" s="93"/>
      <c r="G12" s="106">
        <v>200</v>
      </c>
      <c r="H12" s="92">
        <v>3.2260379434218439E-3</v>
      </c>
      <c r="J12" s="297"/>
      <c r="K12" s="192"/>
    </row>
    <row r="13" spans="2:11" ht="16.5" thickBot="1" x14ac:dyDescent="0.35">
      <c r="B13" s="58"/>
      <c r="C13" s="58"/>
      <c r="D13" s="59" t="s">
        <v>440</v>
      </c>
      <c r="E13" s="58"/>
      <c r="F13" s="58"/>
      <c r="G13" s="102">
        <v>1250</v>
      </c>
      <c r="H13" s="61">
        <v>2.0162737146386524E-2</v>
      </c>
      <c r="J13" s="297"/>
      <c r="K13" s="138"/>
    </row>
    <row r="14" spans="2:11" ht="15.75" thickBot="1" x14ac:dyDescent="0.3">
      <c r="B14" s="80"/>
      <c r="C14" s="80"/>
      <c r="D14" s="80"/>
      <c r="E14" s="80"/>
      <c r="F14" s="80"/>
      <c r="G14" s="107"/>
      <c r="H14" s="94"/>
      <c r="J14" s="297"/>
    </row>
    <row r="15" spans="2:11" ht="16.5" thickBot="1" x14ac:dyDescent="0.35">
      <c r="B15" s="174" t="s">
        <v>249</v>
      </c>
      <c r="C15" s="82"/>
      <c r="D15" s="178" t="s">
        <v>184</v>
      </c>
      <c r="E15" s="82"/>
      <c r="F15" s="82"/>
      <c r="G15" s="193">
        <v>60383.046022599985</v>
      </c>
      <c r="H15" s="95">
        <v>0.97398998804147496</v>
      </c>
      <c r="I15" s="138"/>
      <c r="J15" s="297"/>
    </row>
    <row r="16" spans="2:11" ht="16.5" thickBot="1" x14ac:dyDescent="0.35">
      <c r="B16" s="58"/>
      <c r="C16" s="58"/>
      <c r="D16" s="59" t="s">
        <v>440</v>
      </c>
      <c r="E16" s="58"/>
      <c r="F16" s="58"/>
      <c r="G16" s="102">
        <v>60383.046022599985</v>
      </c>
      <c r="H16" s="61">
        <v>0.97398998804147496</v>
      </c>
      <c r="J16" s="297"/>
    </row>
    <row r="17" spans="2:10" ht="15.75" thickBot="1" x14ac:dyDescent="0.3">
      <c r="B17" s="80"/>
      <c r="C17" s="80"/>
      <c r="D17" s="80"/>
      <c r="E17" s="80"/>
      <c r="F17" s="80"/>
      <c r="G17" s="107"/>
      <c r="H17" s="81"/>
      <c r="J17" s="297"/>
    </row>
    <row r="18" spans="2:10" ht="16.5" thickBot="1" x14ac:dyDescent="0.35">
      <c r="B18" s="174" t="s">
        <v>250</v>
      </c>
      <c r="C18" s="82"/>
      <c r="D18" s="59" t="s">
        <v>441</v>
      </c>
      <c r="E18" s="82"/>
      <c r="F18" s="82"/>
      <c r="G18" s="108">
        <v>362.5</v>
      </c>
      <c r="H18" s="95">
        <v>5.847274812138468E-3</v>
      </c>
      <c r="J18" s="297"/>
    </row>
    <row r="19" spans="2:10" ht="16.5" thickBot="1" x14ac:dyDescent="0.35">
      <c r="B19" s="58"/>
      <c r="C19" s="58"/>
      <c r="D19" s="59" t="s">
        <v>440</v>
      </c>
      <c r="E19" s="58"/>
      <c r="F19" s="58"/>
      <c r="G19" s="108">
        <v>362.5</v>
      </c>
      <c r="H19" s="61">
        <v>5.847274812138468E-3</v>
      </c>
      <c r="J19" s="297"/>
    </row>
    <row r="20" spans="2:10" ht="16.5" thickBot="1" x14ac:dyDescent="0.35">
      <c r="B20" s="44"/>
      <c r="C20" s="44"/>
      <c r="D20" s="48" t="s">
        <v>442</v>
      </c>
      <c r="E20" s="44"/>
      <c r="F20" s="44"/>
      <c r="G20" s="103">
        <v>61995.551046699999</v>
      </c>
      <c r="H20" s="39">
        <v>0.99999999999999989</v>
      </c>
      <c r="J20" s="297"/>
    </row>
    <row r="21" spans="2:10" x14ac:dyDescent="0.25">
      <c r="B21" s="86"/>
      <c r="C21" s="133"/>
      <c r="D21" s="5"/>
      <c r="E21" s="4"/>
      <c r="F21" s="4"/>
      <c r="G21" s="133"/>
      <c r="H21" s="168"/>
    </row>
    <row r="22" spans="2:10" x14ac:dyDescent="0.25">
      <c r="B22" s="86"/>
      <c r="C22" s="133"/>
      <c r="D22" s="18" t="s">
        <v>111</v>
      </c>
      <c r="E22" s="5"/>
      <c r="F22" s="5"/>
      <c r="G22" s="133"/>
      <c r="H22" s="168"/>
    </row>
    <row r="23" spans="2:10" ht="15.75" x14ac:dyDescent="0.3">
      <c r="B23" s="86"/>
      <c r="C23" s="133"/>
      <c r="D23" s="19" t="s">
        <v>112</v>
      </c>
      <c r="E23" s="5"/>
      <c r="F23" s="7" t="s">
        <v>113</v>
      </c>
      <c r="G23" s="133"/>
      <c r="H23" s="168"/>
    </row>
    <row r="24" spans="2:10" ht="15.75" x14ac:dyDescent="0.3">
      <c r="B24" s="86"/>
      <c r="C24" s="133"/>
      <c r="D24" s="19" t="s">
        <v>542</v>
      </c>
      <c r="E24" s="5"/>
      <c r="F24" s="7" t="s">
        <v>113</v>
      </c>
      <c r="G24" s="133"/>
      <c r="H24" s="168"/>
    </row>
    <row r="25" spans="2:10" ht="15.75" x14ac:dyDescent="0.3">
      <c r="B25" s="86"/>
      <c r="C25" s="133"/>
      <c r="D25" s="19" t="s">
        <v>570</v>
      </c>
      <c r="E25" s="5"/>
      <c r="F25" s="9">
        <v>1000.000003</v>
      </c>
      <c r="G25" s="133"/>
      <c r="H25" s="168"/>
    </row>
    <row r="26" spans="2:10" ht="15.75" x14ac:dyDescent="0.3">
      <c r="B26" s="86"/>
      <c r="C26" s="133"/>
      <c r="D26" s="169" t="s">
        <v>577</v>
      </c>
      <c r="E26" s="5"/>
      <c r="F26" s="9">
        <v>1000.000004</v>
      </c>
      <c r="G26" s="133"/>
      <c r="H26" s="168"/>
    </row>
    <row r="27" spans="2:10" ht="15.75" x14ac:dyDescent="0.3">
      <c r="B27" s="86"/>
      <c r="C27" s="133"/>
      <c r="D27" s="19" t="s">
        <v>114</v>
      </c>
      <c r="E27" s="5"/>
      <c r="F27" s="7" t="s">
        <v>113</v>
      </c>
      <c r="G27" s="133"/>
      <c r="H27" s="168"/>
    </row>
    <row r="28" spans="2:10" ht="15.75" x14ac:dyDescent="0.3">
      <c r="B28" s="86"/>
      <c r="C28" s="133"/>
      <c r="D28" s="19" t="s">
        <v>115</v>
      </c>
      <c r="E28" s="5"/>
      <c r="F28" s="7" t="s">
        <v>113</v>
      </c>
      <c r="G28" s="133"/>
      <c r="H28" s="168"/>
    </row>
    <row r="29" spans="2:10" ht="15.75" x14ac:dyDescent="0.3">
      <c r="B29" s="86"/>
      <c r="C29" s="133"/>
      <c r="D29" s="20" t="s">
        <v>182</v>
      </c>
      <c r="E29" s="5"/>
      <c r="F29" s="7">
        <v>3.1617144473720358</v>
      </c>
      <c r="G29" s="133"/>
      <c r="H29" s="168"/>
    </row>
    <row r="30" spans="2:10" ht="15.75" x14ac:dyDescent="0.3">
      <c r="B30" s="86"/>
      <c r="C30" s="133"/>
      <c r="D30" s="169" t="s">
        <v>183</v>
      </c>
      <c r="E30" s="5"/>
      <c r="F30" s="21"/>
      <c r="G30" s="133"/>
      <c r="H30" s="168"/>
    </row>
    <row r="31" spans="2:10" ht="15.75" x14ac:dyDescent="0.3">
      <c r="B31" s="86"/>
      <c r="C31" s="133"/>
      <c r="D31" s="186" t="s">
        <v>254</v>
      </c>
      <c r="E31" s="5"/>
      <c r="F31" s="21">
        <v>6.2075713999999991</v>
      </c>
      <c r="G31" s="133"/>
      <c r="H31" s="168"/>
    </row>
    <row r="32" spans="2:10" ht="15.75" x14ac:dyDescent="0.3">
      <c r="B32" s="86"/>
      <c r="C32" s="133"/>
      <c r="D32" s="186" t="s">
        <v>255</v>
      </c>
      <c r="E32" s="5"/>
      <c r="F32" s="21">
        <v>5.9451197000000002</v>
      </c>
      <c r="G32" s="133"/>
      <c r="H32" s="168"/>
    </row>
    <row r="33" spans="2:8" ht="15.75" x14ac:dyDescent="0.3">
      <c r="B33" s="86"/>
      <c r="C33" s="133"/>
      <c r="D33" s="19" t="s">
        <v>118</v>
      </c>
      <c r="E33" s="5"/>
      <c r="F33" s="7" t="s">
        <v>113</v>
      </c>
      <c r="G33" s="133"/>
      <c r="H33" s="168"/>
    </row>
    <row r="34" spans="2:8" ht="16.5" thickBot="1" x14ac:dyDescent="0.35">
      <c r="B34" s="170"/>
      <c r="C34" s="171"/>
      <c r="D34" s="172" t="s">
        <v>578</v>
      </c>
      <c r="E34" s="171"/>
      <c r="F34" s="171"/>
      <c r="G34" s="171"/>
      <c r="H34" s="173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5" zoomScaleNormal="85" workbookViewId="0">
      <selection activeCell="B1" sqref="B1:H1"/>
    </sheetView>
  </sheetViews>
  <sheetFormatPr defaultRowHeight="15" x14ac:dyDescent="0.25"/>
  <cols>
    <col min="1" max="1" width="5" customWidth="1"/>
    <col min="2" max="2" width="7.140625" bestFit="1" customWidth="1"/>
    <col min="3" max="3" width="13.140625" bestFit="1" customWidth="1"/>
    <col min="4" max="4" width="71" customWidth="1"/>
    <col min="5" max="5" width="14.7109375" customWidth="1"/>
    <col min="6" max="6" width="11.85546875" bestFit="1" customWidth="1"/>
    <col min="7" max="7" width="13.7109375" customWidth="1"/>
    <col min="8" max="8" width="9.42578125" customWidth="1"/>
    <col min="9" max="9" width="9.140625" style="98"/>
  </cols>
  <sheetData>
    <row r="1" spans="2:8" ht="18.75" customHeight="1" x14ac:dyDescent="0.25">
      <c r="B1" s="302" t="s">
        <v>557</v>
      </c>
      <c r="C1" s="302"/>
      <c r="D1" s="302"/>
      <c r="E1" s="302"/>
      <c r="F1" s="302"/>
      <c r="G1" s="302"/>
      <c r="H1" s="302"/>
    </row>
    <row r="2" spans="2:8" ht="19.5" thickBot="1" x14ac:dyDescent="0.3">
      <c r="B2" s="302" t="s">
        <v>186</v>
      </c>
      <c r="C2" s="302"/>
      <c r="D2" s="302"/>
      <c r="E2" s="302"/>
      <c r="F2" s="302"/>
      <c r="G2" s="302"/>
      <c r="H2" s="302"/>
    </row>
    <row r="3" spans="2:8" ht="30.75" thickBot="1" x14ac:dyDescent="0.3">
      <c r="B3" s="55" t="s">
        <v>56</v>
      </c>
      <c r="C3" s="55" t="s">
        <v>57</v>
      </c>
      <c r="D3" s="23" t="s">
        <v>58</v>
      </c>
      <c r="E3" s="23" t="s">
        <v>247</v>
      </c>
      <c r="F3" s="23" t="s">
        <v>59</v>
      </c>
      <c r="G3" s="56" t="s">
        <v>119</v>
      </c>
      <c r="H3" s="57" t="s">
        <v>60</v>
      </c>
    </row>
    <row r="4" spans="2:8" ht="15.75" x14ac:dyDescent="0.3">
      <c r="B4" s="109" t="s">
        <v>122</v>
      </c>
      <c r="C4" s="43"/>
      <c r="D4" s="46" t="s">
        <v>120</v>
      </c>
      <c r="E4" s="43"/>
      <c r="F4" s="43"/>
      <c r="G4" s="50"/>
      <c r="H4" s="32"/>
    </row>
    <row r="5" spans="2:8" ht="15.75" x14ac:dyDescent="0.3">
      <c r="B5" s="43"/>
      <c r="C5" s="43"/>
      <c r="D5" s="46" t="s">
        <v>121</v>
      </c>
      <c r="E5" s="43"/>
      <c r="F5" s="43"/>
      <c r="G5" s="50"/>
      <c r="H5" s="32"/>
    </row>
    <row r="6" spans="2:8" ht="15.75" x14ac:dyDescent="0.3">
      <c r="B6" s="41">
        <v>1</v>
      </c>
      <c r="C6" s="45" t="s">
        <v>66</v>
      </c>
      <c r="D6" s="45" t="s">
        <v>263</v>
      </c>
      <c r="E6" s="45" t="s">
        <v>305</v>
      </c>
      <c r="F6" s="49">
        <v>173887</v>
      </c>
      <c r="G6" s="101">
        <v>1032.88878</v>
      </c>
      <c r="H6" s="33">
        <v>0.32389357298985683</v>
      </c>
    </row>
    <row r="7" spans="2:8" ht="15.75" x14ac:dyDescent="0.3">
      <c r="B7" s="41">
        <v>2</v>
      </c>
      <c r="C7" s="45" t="s">
        <v>64</v>
      </c>
      <c r="D7" s="45" t="s">
        <v>262</v>
      </c>
      <c r="E7" s="45" t="s">
        <v>305</v>
      </c>
      <c r="F7" s="49">
        <v>108699</v>
      </c>
      <c r="G7" s="101">
        <v>873.66821249999998</v>
      </c>
      <c r="H7" s="33">
        <v>0.27396513974552661</v>
      </c>
    </row>
    <row r="8" spans="2:8" ht="15.75" x14ac:dyDescent="0.3">
      <c r="B8" s="41">
        <v>3</v>
      </c>
      <c r="C8" s="45" t="s">
        <v>69</v>
      </c>
      <c r="D8" s="45" t="s">
        <v>268</v>
      </c>
      <c r="E8" s="45" t="s">
        <v>305</v>
      </c>
      <c r="F8" s="49">
        <v>24284</v>
      </c>
      <c r="G8" s="101">
        <v>368.86181799999997</v>
      </c>
      <c r="H8" s="33">
        <v>0.11566779936514972</v>
      </c>
    </row>
    <row r="9" spans="2:8" ht="15.75" x14ac:dyDescent="0.3">
      <c r="B9" s="41">
        <v>4</v>
      </c>
      <c r="C9" s="45" t="s">
        <v>75</v>
      </c>
      <c r="D9" s="45" t="s">
        <v>272</v>
      </c>
      <c r="E9" s="45" t="s">
        <v>305</v>
      </c>
      <c r="F9" s="49">
        <v>29189</v>
      </c>
      <c r="G9" s="101">
        <v>243.12977549999999</v>
      </c>
      <c r="H9" s="33">
        <v>7.6240707820368375E-2</v>
      </c>
    </row>
    <row r="10" spans="2:8" ht="15.75" x14ac:dyDescent="0.3">
      <c r="B10" s="41">
        <v>5</v>
      </c>
      <c r="C10" s="45" t="s">
        <v>79</v>
      </c>
      <c r="D10" s="45" t="s">
        <v>276</v>
      </c>
      <c r="E10" s="45" t="s">
        <v>305</v>
      </c>
      <c r="F10" s="49">
        <v>35689</v>
      </c>
      <c r="G10" s="101">
        <v>235.40464399999999</v>
      </c>
      <c r="H10" s="33">
        <v>7.3818258770867132E-2</v>
      </c>
    </row>
    <row r="11" spans="2:8" ht="15.75" x14ac:dyDescent="0.3">
      <c r="B11" s="41">
        <v>6</v>
      </c>
      <c r="C11" s="45" t="s">
        <v>124</v>
      </c>
      <c r="D11" s="45" t="s">
        <v>320</v>
      </c>
      <c r="E11" s="45" t="s">
        <v>305</v>
      </c>
      <c r="F11" s="49">
        <v>39954</v>
      </c>
      <c r="G11" s="101">
        <v>142.53589500000001</v>
      </c>
      <c r="H11" s="33">
        <v>4.4696448644603412E-2</v>
      </c>
    </row>
    <row r="12" spans="2:8" ht="15.75" x14ac:dyDescent="0.3">
      <c r="B12" s="41">
        <v>7</v>
      </c>
      <c r="C12" s="45" t="s">
        <v>100</v>
      </c>
      <c r="D12" s="45" t="s">
        <v>296</v>
      </c>
      <c r="E12" s="45" t="s">
        <v>305</v>
      </c>
      <c r="F12" s="49">
        <v>17694</v>
      </c>
      <c r="G12" s="101">
        <v>81.533951999999999</v>
      </c>
      <c r="H12" s="33">
        <v>2.556744108815228E-2</v>
      </c>
    </row>
    <row r="13" spans="2:8" ht="15.75" x14ac:dyDescent="0.3">
      <c r="B13" s="41">
        <v>8</v>
      </c>
      <c r="C13" s="45" t="s">
        <v>128</v>
      </c>
      <c r="D13" s="45" t="s">
        <v>321</v>
      </c>
      <c r="E13" s="45" t="s">
        <v>305</v>
      </c>
      <c r="F13" s="49">
        <v>25195</v>
      </c>
      <c r="G13" s="101">
        <v>61.312032500000001</v>
      </c>
      <c r="H13" s="33">
        <v>1.9226245514735112E-2</v>
      </c>
    </row>
    <row r="14" spans="2:8" ht="15.75" x14ac:dyDescent="0.3">
      <c r="B14" s="41">
        <v>9</v>
      </c>
      <c r="C14" s="45" t="s">
        <v>101</v>
      </c>
      <c r="D14" s="45" t="s">
        <v>298</v>
      </c>
      <c r="E14" s="45" t="s">
        <v>305</v>
      </c>
      <c r="F14" s="49">
        <v>14027</v>
      </c>
      <c r="G14" s="101">
        <v>60.295059500000001</v>
      </c>
      <c r="H14" s="33">
        <v>1.8907342816804545E-2</v>
      </c>
    </row>
    <row r="15" spans="2:8" ht="15.75" x14ac:dyDescent="0.3">
      <c r="B15" s="41">
        <v>10</v>
      </c>
      <c r="C15" s="45" t="s">
        <v>147</v>
      </c>
      <c r="D15" s="45" t="s">
        <v>339</v>
      </c>
      <c r="E15" s="45" t="s">
        <v>305</v>
      </c>
      <c r="F15" s="49">
        <v>20149</v>
      </c>
      <c r="G15" s="101">
        <v>28.672027000000003</v>
      </c>
      <c r="H15" s="33">
        <v>8.9909828141338174E-3</v>
      </c>
    </row>
    <row r="16" spans="2:8" ht="15.75" x14ac:dyDescent="0.3">
      <c r="B16" s="41">
        <v>11</v>
      </c>
      <c r="C16" s="45" t="s">
        <v>145</v>
      </c>
      <c r="D16" s="45" t="s">
        <v>337</v>
      </c>
      <c r="E16" s="45" t="s">
        <v>305</v>
      </c>
      <c r="F16" s="49">
        <v>13471</v>
      </c>
      <c r="G16" s="101">
        <v>27.319187999999997</v>
      </c>
      <c r="H16" s="33">
        <v>8.5667591553290172E-3</v>
      </c>
    </row>
    <row r="17" spans="2:8" ht="16.5" thickBot="1" x14ac:dyDescent="0.35">
      <c r="B17" s="41">
        <v>12</v>
      </c>
      <c r="C17" s="45" t="s">
        <v>160</v>
      </c>
      <c r="D17" s="45" t="s">
        <v>344</v>
      </c>
      <c r="E17" s="45" t="s">
        <v>305</v>
      </c>
      <c r="F17" s="49">
        <v>23674</v>
      </c>
      <c r="G17" s="101">
        <v>24.100132000000002</v>
      </c>
      <c r="H17" s="33">
        <v>7.5573266107190982E-3</v>
      </c>
    </row>
    <row r="18" spans="2:8" ht="16.5" thickBot="1" x14ac:dyDescent="0.35">
      <c r="B18" s="58"/>
      <c r="C18" s="58"/>
      <c r="D18" s="59" t="s">
        <v>440</v>
      </c>
      <c r="E18" s="58"/>
      <c r="F18" s="58"/>
      <c r="G18" s="102">
        <v>3179.7215160000001</v>
      </c>
      <c r="H18" s="61">
        <v>0.9970980253362457</v>
      </c>
    </row>
    <row r="19" spans="2:8" ht="15.75" x14ac:dyDescent="0.3">
      <c r="B19" s="42"/>
      <c r="C19" s="42"/>
      <c r="D19" s="47"/>
      <c r="E19" s="42"/>
      <c r="F19" s="42"/>
      <c r="G19" s="105"/>
      <c r="H19" s="35"/>
    </row>
    <row r="20" spans="2:8" ht="16.5" thickBot="1" x14ac:dyDescent="0.35">
      <c r="B20" s="66" t="s">
        <v>123</v>
      </c>
      <c r="C20" s="43"/>
      <c r="D20" s="47" t="s">
        <v>533</v>
      </c>
      <c r="E20" s="43"/>
      <c r="F20" s="43"/>
      <c r="G20" s="53">
        <v>0</v>
      </c>
      <c r="H20" s="37">
        <v>0</v>
      </c>
    </row>
    <row r="21" spans="2:8" ht="16.5" thickBot="1" x14ac:dyDescent="0.35">
      <c r="B21" s="62"/>
      <c r="C21" s="63"/>
      <c r="D21" s="59" t="s">
        <v>440</v>
      </c>
      <c r="E21" s="64"/>
      <c r="F21" s="64"/>
      <c r="G21" s="60">
        <v>0</v>
      </c>
      <c r="H21" s="65">
        <v>0</v>
      </c>
    </row>
    <row r="22" spans="2:8" ht="15.75" thickBot="1" x14ac:dyDescent="0.3">
      <c r="B22" s="80"/>
      <c r="C22" s="80"/>
      <c r="D22" s="80"/>
      <c r="E22" s="80"/>
      <c r="F22" s="80"/>
      <c r="G22" s="107"/>
      <c r="H22" s="81"/>
    </row>
    <row r="23" spans="2:8" ht="16.5" thickBot="1" x14ac:dyDescent="0.35">
      <c r="B23" s="72" t="s">
        <v>248</v>
      </c>
      <c r="C23" s="63"/>
      <c r="D23" s="73" t="s">
        <v>441</v>
      </c>
      <c r="E23" s="82"/>
      <c r="F23" s="82"/>
      <c r="G23" s="108">
        <v>9.26</v>
      </c>
      <c r="H23" s="79">
        <v>2.9019746637540637E-3</v>
      </c>
    </row>
    <row r="24" spans="2:8" ht="16.5" thickBot="1" x14ac:dyDescent="0.35">
      <c r="B24" s="42"/>
      <c r="C24" s="42"/>
      <c r="D24" s="47" t="s">
        <v>440</v>
      </c>
      <c r="E24" s="42"/>
      <c r="F24" s="42"/>
      <c r="G24" s="105">
        <v>9.26</v>
      </c>
      <c r="H24" s="35">
        <v>2.9019746637540637E-3</v>
      </c>
    </row>
    <row r="25" spans="2:8" ht="16.5" thickBot="1" x14ac:dyDescent="0.35">
      <c r="B25" s="58"/>
      <c r="C25" s="58"/>
      <c r="D25" s="59" t="s">
        <v>442</v>
      </c>
      <c r="E25" s="58"/>
      <c r="F25" s="58"/>
      <c r="G25" s="102">
        <v>3188.9758431</v>
      </c>
      <c r="H25" s="71">
        <v>0.99999999999999978</v>
      </c>
    </row>
    <row r="26" spans="2:8" x14ac:dyDescent="0.25">
      <c r="B26" s="26"/>
      <c r="C26" s="1"/>
      <c r="D26" s="5" t="s">
        <v>110</v>
      </c>
      <c r="E26" s="4"/>
      <c r="F26" s="4"/>
      <c r="G26" s="1"/>
      <c r="H26" s="27"/>
    </row>
    <row r="27" spans="2:8" x14ac:dyDescent="0.25">
      <c r="B27" s="26"/>
      <c r="C27" s="1"/>
      <c r="D27" s="18" t="s">
        <v>111</v>
      </c>
      <c r="E27" s="5"/>
      <c r="F27" s="5"/>
      <c r="G27" s="1"/>
      <c r="H27" s="27"/>
    </row>
    <row r="28" spans="2:8" ht="15.75" x14ac:dyDescent="0.3">
      <c r="B28" s="26"/>
      <c r="C28" s="1"/>
      <c r="D28" s="3" t="s">
        <v>112</v>
      </c>
      <c r="E28" s="5"/>
      <c r="F28" s="7" t="s">
        <v>113</v>
      </c>
      <c r="G28" s="1"/>
      <c r="H28" s="27"/>
    </row>
    <row r="29" spans="2:8" ht="15.75" x14ac:dyDescent="0.3">
      <c r="B29" s="26"/>
      <c r="C29" s="1"/>
      <c r="D29" s="3" t="s">
        <v>542</v>
      </c>
      <c r="E29" s="5"/>
      <c r="F29" s="7" t="s">
        <v>113</v>
      </c>
      <c r="G29" s="1"/>
      <c r="H29" s="27"/>
    </row>
    <row r="30" spans="2:8" ht="15.75" x14ac:dyDescent="0.3">
      <c r="B30" s="26"/>
      <c r="C30" s="1"/>
      <c r="D30" s="3" t="s">
        <v>570</v>
      </c>
      <c r="E30" s="5"/>
      <c r="F30" s="9">
        <v>1015.915498</v>
      </c>
      <c r="G30" s="1"/>
      <c r="H30" s="27"/>
    </row>
    <row r="31" spans="2:8" ht="15.75" x14ac:dyDescent="0.3">
      <c r="B31" s="26"/>
      <c r="C31" s="1"/>
      <c r="D31" s="3" t="s">
        <v>577</v>
      </c>
      <c r="E31" s="5"/>
      <c r="F31" s="9">
        <v>917.77306099999998</v>
      </c>
      <c r="G31" s="1"/>
      <c r="H31" s="27"/>
    </row>
    <row r="32" spans="2:8" ht="15.75" x14ac:dyDescent="0.3">
      <c r="B32" s="26"/>
      <c r="C32" s="1"/>
      <c r="D32" s="3" t="s">
        <v>114</v>
      </c>
      <c r="E32" s="5"/>
      <c r="F32" s="7" t="s">
        <v>113</v>
      </c>
      <c r="G32" s="1"/>
      <c r="H32" s="27"/>
    </row>
    <row r="33" spans="2:8" ht="15.75" x14ac:dyDescent="0.3">
      <c r="B33" s="26"/>
      <c r="C33" s="1"/>
      <c r="D33" s="3" t="s">
        <v>115</v>
      </c>
      <c r="E33" s="5"/>
      <c r="F33" s="7" t="s">
        <v>113</v>
      </c>
      <c r="G33" s="1"/>
      <c r="H33" s="27"/>
    </row>
    <row r="34" spans="2:8" ht="15.75" x14ac:dyDescent="0.3">
      <c r="B34" s="26"/>
      <c r="C34" s="1"/>
      <c r="D34" s="3" t="s">
        <v>116</v>
      </c>
      <c r="E34" s="5"/>
      <c r="F34" s="11">
        <v>4.7596972801629782</v>
      </c>
      <c r="G34" s="1"/>
      <c r="H34" s="27"/>
    </row>
    <row r="35" spans="2:8" ht="15.75" x14ac:dyDescent="0.3">
      <c r="B35" s="26"/>
      <c r="C35" s="1"/>
      <c r="D35" s="3" t="s">
        <v>117</v>
      </c>
      <c r="E35" s="5"/>
      <c r="F35" s="7" t="s">
        <v>113</v>
      </c>
      <c r="G35" s="1"/>
      <c r="H35" s="27"/>
    </row>
    <row r="36" spans="2:8" ht="15.75" x14ac:dyDescent="0.3">
      <c r="B36" s="26"/>
      <c r="C36" s="1"/>
      <c r="D36" s="3" t="s">
        <v>118</v>
      </c>
      <c r="E36" s="5"/>
      <c r="F36" s="7" t="s">
        <v>113</v>
      </c>
      <c r="G36" s="1"/>
      <c r="H36" s="27"/>
    </row>
    <row r="37" spans="2:8" ht="16.5" thickBot="1" x14ac:dyDescent="0.35">
      <c r="B37" s="31"/>
      <c r="C37" s="28"/>
      <c r="D37" s="22" t="s">
        <v>578</v>
      </c>
      <c r="E37" s="28"/>
      <c r="F37" s="28"/>
      <c r="G37" s="28"/>
      <c r="H37" s="30"/>
    </row>
  </sheetData>
  <mergeCells count="2">
    <mergeCell ref="B1:H1"/>
    <mergeCell ref="B2:H2"/>
  </mergeCells>
  <phoneticPr fontId="16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85" zoomScaleNormal="85" workbookViewId="0">
      <selection activeCell="B1" sqref="B1:H1"/>
    </sheetView>
  </sheetViews>
  <sheetFormatPr defaultRowHeight="15" x14ac:dyDescent="0.25"/>
  <cols>
    <col min="1" max="1" width="4.42578125" customWidth="1"/>
    <col min="2" max="2" width="7.140625" bestFit="1" customWidth="1"/>
    <col min="3" max="3" width="13.140625" bestFit="1" customWidth="1"/>
    <col min="4" max="4" width="62.7109375" customWidth="1"/>
    <col min="5" max="5" width="25.85546875" bestFit="1" customWidth="1"/>
    <col min="6" max="6" width="10.28515625" bestFit="1" customWidth="1"/>
    <col min="7" max="7" width="11.42578125" customWidth="1"/>
    <col min="8" max="8" width="8.85546875" bestFit="1" customWidth="1"/>
    <col min="9" max="9" width="9.28515625" style="98" bestFit="1" customWidth="1"/>
    <col min="10" max="10" width="9.28515625" bestFit="1" customWidth="1"/>
  </cols>
  <sheetData>
    <row r="1" spans="2:8" ht="18.75" customHeight="1" x14ac:dyDescent="0.25">
      <c r="B1" s="302" t="s">
        <v>557</v>
      </c>
      <c r="C1" s="302"/>
      <c r="D1" s="302"/>
      <c r="E1" s="302"/>
      <c r="F1" s="302"/>
      <c r="G1" s="302"/>
      <c r="H1" s="302"/>
    </row>
    <row r="2" spans="2:8" ht="19.5" thickBot="1" x14ac:dyDescent="0.3">
      <c r="B2" s="302" t="s">
        <v>48</v>
      </c>
      <c r="C2" s="302"/>
      <c r="D2" s="302"/>
      <c r="E2" s="302"/>
      <c r="F2" s="302"/>
      <c r="G2" s="302"/>
      <c r="H2" s="302"/>
    </row>
    <row r="3" spans="2:8" ht="45.75" thickBot="1" x14ac:dyDescent="0.3">
      <c r="B3" s="55" t="s">
        <v>56</v>
      </c>
      <c r="C3" s="55" t="s">
        <v>57</v>
      </c>
      <c r="D3" s="23" t="s">
        <v>58</v>
      </c>
      <c r="E3" s="23" t="s">
        <v>247</v>
      </c>
      <c r="F3" s="23" t="s">
        <v>59</v>
      </c>
      <c r="G3" s="56" t="s">
        <v>119</v>
      </c>
      <c r="H3" s="57" t="s">
        <v>60</v>
      </c>
    </row>
    <row r="4" spans="2:8" ht="15.75" x14ac:dyDescent="0.3">
      <c r="B4" s="66" t="s">
        <v>122</v>
      </c>
      <c r="C4" s="43"/>
      <c r="D4" s="46" t="s">
        <v>120</v>
      </c>
      <c r="E4" s="43"/>
      <c r="F4" s="43"/>
      <c r="G4" s="50"/>
      <c r="H4" s="32"/>
    </row>
    <row r="5" spans="2:8" ht="15.75" x14ac:dyDescent="0.3">
      <c r="B5" s="43"/>
      <c r="C5" s="43"/>
      <c r="D5" s="46" t="s">
        <v>121</v>
      </c>
      <c r="E5" s="43"/>
      <c r="F5" s="43"/>
      <c r="G5" s="50"/>
      <c r="H5" s="32"/>
    </row>
    <row r="6" spans="2:8" ht="15.75" x14ac:dyDescent="0.3">
      <c r="B6" s="41">
        <v>1</v>
      </c>
      <c r="C6" s="45" t="s">
        <v>62</v>
      </c>
      <c r="D6" s="45" t="s">
        <v>261</v>
      </c>
      <c r="E6" s="45" t="s">
        <v>304</v>
      </c>
      <c r="F6" s="49">
        <v>2079</v>
      </c>
      <c r="G6" s="101">
        <v>17.751541499999998</v>
      </c>
      <c r="H6" s="33">
        <v>0.24879770749359689</v>
      </c>
    </row>
    <row r="7" spans="2:8" ht="15.75" x14ac:dyDescent="0.3">
      <c r="B7" s="41">
        <v>2</v>
      </c>
      <c r="C7" s="45" t="s">
        <v>68</v>
      </c>
      <c r="D7" s="45" t="s">
        <v>266</v>
      </c>
      <c r="E7" s="45" t="s">
        <v>307</v>
      </c>
      <c r="F7" s="49">
        <v>645</v>
      </c>
      <c r="G7" s="101">
        <v>13.114140000000001</v>
      </c>
      <c r="H7" s="33">
        <v>0.18380195138264918</v>
      </c>
    </row>
    <row r="8" spans="2:8" ht="15.75" x14ac:dyDescent="0.3">
      <c r="B8" s="41">
        <v>3</v>
      </c>
      <c r="C8" s="45" t="s">
        <v>70</v>
      </c>
      <c r="D8" s="45" t="s">
        <v>267</v>
      </c>
      <c r="E8" s="45" t="s">
        <v>303</v>
      </c>
      <c r="F8" s="49">
        <v>896</v>
      </c>
      <c r="G8" s="101">
        <v>5.6577919999999997</v>
      </c>
      <c r="H8" s="33">
        <v>7.9297095357922162E-2</v>
      </c>
    </row>
    <row r="9" spans="2:8" ht="15.75" x14ac:dyDescent="0.3">
      <c r="B9" s="41">
        <v>4</v>
      </c>
      <c r="C9" s="45" t="s">
        <v>74</v>
      </c>
      <c r="D9" s="45" t="s">
        <v>271</v>
      </c>
      <c r="E9" s="45" t="s">
        <v>311</v>
      </c>
      <c r="F9" s="49">
        <v>1507</v>
      </c>
      <c r="G9" s="101">
        <v>4.5074370000000004</v>
      </c>
      <c r="H9" s="33">
        <v>6.3174231503884667E-2</v>
      </c>
    </row>
    <row r="10" spans="2:8" ht="15.75" x14ac:dyDescent="0.3">
      <c r="B10" s="41">
        <v>5</v>
      </c>
      <c r="C10" s="45" t="s">
        <v>83</v>
      </c>
      <c r="D10" s="45" t="s">
        <v>277</v>
      </c>
      <c r="E10" s="45" t="s">
        <v>313</v>
      </c>
      <c r="F10" s="49">
        <v>160</v>
      </c>
      <c r="G10" s="101">
        <v>3.6686399999999999</v>
      </c>
      <c r="H10" s="33">
        <v>5.1418025956749124E-2</v>
      </c>
    </row>
    <row r="11" spans="2:8" ht="15.75" x14ac:dyDescent="0.3">
      <c r="B11" s="41">
        <v>6</v>
      </c>
      <c r="C11" s="45" t="s">
        <v>96</v>
      </c>
      <c r="D11" s="45" t="s">
        <v>289</v>
      </c>
      <c r="E11" s="45" t="s">
        <v>307</v>
      </c>
      <c r="F11" s="49">
        <v>336</v>
      </c>
      <c r="G11" s="101">
        <v>3.4959120000000001</v>
      </c>
      <c r="H11" s="33">
        <v>4.8997147160394793E-2</v>
      </c>
    </row>
    <row r="12" spans="2:8" ht="15.75" x14ac:dyDescent="0.3">
      <c r="B12" s="41">
        <v>7</v>
      </c>
      <c r="C12" s="45" t="s">
        <v>78</v>
      </c>
      <c r="D12" s="45" t="s">
        <v>275</v>
      </c>
      <c r="E12" s="45" t="s">
        <v>310</v>
      </c>
      <c r="F12" s="49">
        <v>170</v>
      </c>
      <c r="G12" s="101">
        <v>3.1229</v>
      </c>
      <c r="H12" s="33">
        <v>4.3769176932141572E-2</v>
      </c>
    </row>
    <row r="13" spans="2:8" ht="15.75" x14ac:dyDescent="0.3">
      <c r="B13" s="41">
        <v>8</v>
      </c>
      <c r="C13" s="45" t="s">
        <v>85</v>
      </c>
      <c r="D13" s="45" t="s">
        <v>283</v>
      </c>
      <c r="E13" s="45" t="s">
        <v>313</v>
      </c>
      <c r="F13" s="49">
        <v>642</v>
      </c>
      <c r="G13" s="101">
        <v>2.6768190000000001</v>
      </c>
      <c r="H13" s="33">
        <v>3.7517104110384024E-2</v>
      </c>
    </row>
    <row r="14" spans="2:8" ht="15.75" x14ac:dyDescent="0.3">
      <c r="B14" s="41">
        <v>9</v>
      </c>
      <c r="C14" s="45" t="s">
        <v>88</v>
      </c>
      <c r="D14" s="45" t="s">
        <v>284</v>
      </c>
      <c r="E14" s="45" t="s">
        <v>310</v>
      </c>
      <c r="F14" s="49">
        <v>121</v>
      </c>
      <c r="G14" s="101">
        <v>2.4762650000000002</v>
      </c>
      <c r="H14" s="33">
        <v>3.4706228478615889E-2</v>
      </c>
    </row>
    <row r="15" spans="2:8" ht="15.75" x14ac:dyDescent="0.3">
      <c r="B15" s="41">
        <v>10</v>
      </c>
      <c r="C15" s="45" t="s">
        <v>554</v>
      </c>
      <c r="D15" s="45" t="s">
        <v>286</v>
      </c>
      <c r="E15" s="45" t="s">
        <v>303</v>
      </c>
      <c r="F15" s="49">
        <v>573</v>
      </c>
      <c r="G15" s="101">
        <v>2.4120435000000002</v>
      </c>
      <c r="H15" s="33">
        <v>3.380612850860483E-2</v>
      </c>
    </row>
    <row r="16" spans="2:8" ht="15.75" x14ac:dyDescent="0.3">
      <c r="B16" s="41">
        <v>11</v>
      </c>
      <c r="C16" s="45" t="s">
        <v>98</v>
      </c>
      <c r="D16" s="45" t="s">
        <v>294</v>
      </c>
      <c r="E16" s="45" t="s">
        <v>313</v>
      </c>
      <c r="F16" s="49">
        <v>302</v>
      </c>
      <c r="G16" s="101">
        <v>2.4045239999999999</v>
      </c>
      <c r="H16" s="33">
        <v>3.3700738542246235E-2</v>
      </c>
    </row>
    <row r="17" spans="2:10" ht="15.75" x14ac:dyDescent="0.3">
      <c r="B17" s="41">
        <v>12</v>
      </c>
      <c r="C17" s="45" t="s">
        <v>89</v>
      </c>
      <c r="D17" s="45" t="s">
        <v>282</v>
      </c>
      <c r="E17" s="45" t="s">
        <v>310</v>
      </c>
      <c r="F17" s="49">
        <v>168</v>
      </c>
      <c r="G17" s="101">
        <v>2.0891639999999998</v>
      </c>
      <c r="H17" s="33">
        <v>2.9280793094963207E-2</v>
      </c>
    </row>
    <row r="18" spans="2:10" ht="15.75" x14ac:dyDescent="0.3">
      <c r="B18" s="41">
        <v>13</v>
      </c>
      <c r="C18" s="45" t="s">
        <v>86</v>
      </c>
      <c r="D18" s="45" t="s">
        <v>281</v>
      </c>
      <c r="E18" s="45" t="s">
        <v>316</v>
      </c>
      <c r="F18" s="49">
        <v>129</v>
      </c>
      <c r="G18" s="101">
        <v>1.9025565</v>
      </c>
      <c r="H18" s="33">
        <v>2.6665385401996863E-2</v>
      </c>
    </row>
    <row r="19" spans="2:10" ht="15.75" x14ac:dyDescent="0.3">
      <c r="B19" s="41">
        <v>14</v>
      </c>
      <c r="C19" s="45" t="s">
        <v>91</v>
      </c>
      <c r="D19" s="45" t="s">
        <v>290</v>
      </c>
      <c r="E19" s="45" t="s">
        <v>318</v>
      </c>
      <c r="F19" s="49">
        <v>569</v>
      </c>
      <c r="G19" s="101">
        <v>1.6811105</v>
      </c>
      <c r="H19" s="33">
        <v>2.3561696793679265E-2</v>
      </c>
    </row>
    <row r="20" spans="2:10" ht="15.75" x14ac:dyDescent="0.3">
      <c r="B20" s="41">
        <v>15</v>
      </c>
      <c r="C20" s="45" t="s">
        <v>95</v>
      </c>
      <c r="D20" s="45" t="s">
        <v>291</v>
      </c>
      <c r="E20" s="45" t="s">
        <v>316</v>
      </c>
      <c r="F20" s="49">
        <v>967</v>
      </c>
      <c r="G20" s="101">
        <v>1.6593720000000001</v>
      </c>
      <c r="H20" s="33">
        <v>2.325701964976196E-2</v>
      </c>
    </row>
    <row r="21" spans="2:10" ht="15.75" x14ac:dyDescent="0.3">
      <c r="B21" s="41">
        <v>16</v>
      </c>
      <c r="C21" s="45" t="s">
        <v>84</v>
      </c>
      <c r="D21" s="45" t="s">
        <v>285</v>
      </c>
      <c r="E21" s="45" t="s">
        <v>317</v>
      </c>
      <c r="F21" s="49">
        <v>1000</v>
      </c>
      <c r="G21" s="101">
        <v>1.19</v>
      </c>
      <c r="H21" s="33">
        <v>1.667851053483892E-2</v>
      </c>
    </row>
    <row r="22" spans="2:10" ht="16.5" thickBot="1" x14ac:dyDescent="0.35">
      <c r="B22" s="41">
        <v>17</v>
      </c>
      <c r="C22" s="45" t="s">
        <v>99</v>
      </c>
      <c r="D22" s="45" t="s">
        <v>295</v>
      </c>
      <c r="E22" s="45" t="s">
        <v>316</v>
      </c>
      <c r="F22" s="49">
        <v>118</v>
      </c>
      <c r="G22" s="101">
        <v>1.1376379999999999</v>
      </c>
      <c r="H22" s="33">
        <v>1.5944628040195866E-2</v>
      </c>
    </row>
    <row r="23" spans="2:10" ht="16.5" thickBot="1" x14ac:dyDescent="0.35">
      <c r="B23" s="58"/>
      <c r="C23" s="58"/>
      <c r="D23" s="59" t="s">
        <v>440</v>
      </c>
      <c r="E23" s="58"/>
      <c r="F23" s="58"/>
      <c r="G23" s="102">
        <v>70.947855000000004</v>
      </c>
      <c r="H23" s="61">
        <v>0.99437356894262563</v>
      </c>
    </row>
    <row r="24" spans="2:10" ht="15.75" x14ac:dyDescent="0.3">
      <c r="B24" s="42"/>
      <c r="C24" s="42"/>
      <c r="D24" s="47"/>
      <c r="E24" s="42"/>
      <c r="F24" s="42"/>
      <c r="G24" s="105"/>
      <c r="H24" s="35"/>
    </row>
    <row r="25" spans="2:10" ht="16.5" thickBot="1" x14ac:dyDescent="0.35">
      <c r="B25" s="66" t="s">
        <v>123</v>
      </c>
      <c r="C25" s="43"/>
      <c r="D25" s="47" t="s">
        <v>533</v>
      </c>
      <c r="E25" s="43"/>
      <c r="F25" s="43"/>
      <c r="G25" s="53">
        <v>0</v>
      </c>
      <c r="H25" s="37">
        <v>0</v>
      </c>
    </row>
    <row r="26" spans="2:10" ht="16.5" thickBot="1" x14ac:dyDescent="0.35">
      <c r="B26" s="62"/>
      <c r="C26" s="63"/>
      <c r="D26" s="59" t="s">
        <v>440</v>
      </c>
      <c r="E26" s="64"/>
      <c r="F26" s="64"/>
      <c r="G26" s="60">
        <v>0</v>
      </c>
      <c r="H26" s="65">
        <v>0</v>
      </c>
    </row>
    <row r="27" spans="2:10" ht="15.75" thickBot="1" x14ac:dyDescent="0.3">
      <c r="B27" s="80"/>
      <c r="C27" s="80"/>
      <c r="D27" s="80"/>
      <c r="E27" s="80"/>
      <c r="F27" s="80"/>
      <c r="G27" s="107"/>
      <c r="H27" s="81"/>
    </row>
    <row r="28" spans="2:10" ht="16.5" thickBot="1" x14ac:dyDescent="0.35">
      <c r="B28" s="72" t="s">
        <v>248</v>
      </c>
      <c r="C28" s="63"/>
      <c r="D28" s="73" t="s">
        <v>441</v>
      </c>
      <c r="E28" s="82"/>
      <c r="F28" s="82"/>
      <c r="G28" s="108">
        <v>0.40144189999999469</v>
      </c>
      <c r="H28" s="79">
        <v>5.6264310573745082E-3</v>
      </c>
    </row>
    <row r="29" spans="2:10" ht="16.5" thickBot="1" x14ac:dyDescent="0.35">
      <c r="B29" s="42"/>
      <c r="C29" s="42"/>
      <c r="D29" s="47" t="s">
        <v>440</v>
      </c>
      <c r="E29" s="42"/>
      <c r="F29" s="42"/>
      <c r="G29" s="105">
        <v>0.40144189999999469</v>
      </c>
      <c r="H29" s="35">
        <v>5.6264310573745082E-3</v>
      </c>
      <c r="J29" s="96"/>
    </row>
    <row r="30" spans="2:10" ht="16.5" thickBot="1" x14ac:dyDescent="0.35">
      <c r="B30" s="58"/>
      <c r="C30" s="58"/>
      <c r="D30" s="59" t="s">
        <v>442</v>
      </c>
      <c r="E30" s="58"/>
      <c r="F30" s="58"/>
      <c r="G30" s="102">
        <v>71.349296899999999</v>
      </c>
      <c r="H30" s="71">
        <v>1.0000000000000002</v>
      </c>
    </row>
    <row r="31" spans="2:10" x14ac:dyDescent="0.25">
      <c r="B31" s="26"/>
      <c r="C31" s="1"/>
      <c r="D31" s="5" t="s">
        <v>110</v>
      </c>
      <c r="E31" s="4"/>
      <c r="F31" s="4"/>
      <c r="G31" s="1"/>
      <c r="H31" s="27"/>
    </row>
    <row r="32" spans="2:10" x14ac:dyDescent="0.25">
      <c r="B32" s="26"/>
      <c r="C32" s="1"/>
      <c r="D32" s="18" t="s">
        <v>111</v>
      </c>
      <c r="E32" s="5"/>
      <c r="F32" s="5"/>
      <c r="G32" s="1"/>
      <c r="H32" s="27"/>
    </row>
    <row r="33" spans="2:8" ht="15.75" x14ac:dyDescent="0.3">
      <c r="B33" s="26"/>
      <c r="C33" s="1"/>
      <c r="D33" s="3" t="s">
        <v>112</v>
      </c>
      <c r="E33" s="5"/>
      <c r="F33" s="7" t="s">
        <v>113</v>
      </c>
      <c r="G33" s="1"/>
      <c r="H33" s="27"/>
    </row>
    <row r="34" spans="2:8" ht="15.75" x14ac:dyDescent="0.3">
      <c r="B34" s="26"/>
      <c r="C34" s="1"/>
      <c r="D34" s="3" t="s">
        <v>542</v>
      </c>
      <c r="E34" s="5"/>
      <c r="F34" s="7" t="s">
        <v>113</v>
      </c>
      <c r="G34" s="1"/>
      <c r="H34" s="27"/>
    </row>
    <row r="35" spans="2:8" ht="15.75" x14ac:dyDescent="0.3">
      <c r="B35" s="26"/>
      <c r="C35" s="1"/>
      <c r="D35" s="3" t="s">
        <v>570</v>
      </c>
      <c r="E35" s="5"/>
      <c r="F35" s="9">
        <v>136.973758</v>
      </c>
      <c r="G35" s="1"/>
      <c r="H35" s="27"/>
    </row>
    <row r="36" spans="2:8" ht="15.75" x14ac:dyDescent="0.3">
      <c r="B36" s="26"/>
      <c r="C36" s="1"/>
      <c r="D36" s="3" t="s">
        <v>577</v>
      </c>
      <c r="E36" s="5"/>
      <c r="F36" s="9">
        <v>135.749031</v>
      </c>
      <c r="G36" s="1"/>
      <c r="H36" s="27"/>
    </row>
    <row r="37" spans="2:8" ht="15.75" x14ac:dyDescent="0.3">
      <c r="B37" s="26"/>
      <c r="C37" s="1"/>
      <c r="D37" s="3" t="s">
        <v>114</v>
      </c>
      <c r="E37" s="5"/>
      <c r="F37" s="7" t="s">
        <v>113</v>
      </c>
      <c r="G37" s="1"/>
      <c r="H37" s="27"/>
    </row>
    <row r="38" spans="2:8" ht="15.75" x14ac:dyDescent="0.3">
      <c r="B38" s="26"/>
      <c r="C38" s="1"/>
      <c r="D38" s="3" t="s">
        <v>115</v>
      </c>
      <c r="E38" s="5"/>
      <c r="F38" s="7" t="s">
        <v>113</v>
      </c>
      <c r="G38" s="1"/>
      <c r="H38" s="27"/>
    </row>
    <row r="39" spans="2:8" ht="15.75" x14ac:dyDescent="0.3">
      <c r="B39" s="26"/>
      <c r="C39" s="1"/>
      <c r="D39" s="3" t="s">
        <v>116</v>
      </c>
      <c r="E39" s="5"/>
      <c r="F39" s="11">
        <v>0.53175726298199189</v>
      </c>
      <c r="G39" s="1"/>
      <c r="H39" s="27"/>
    </row>
    <row r="40" spans="2:8" ht="15.75" x14ac:dyDescent="0.3">
      <c r="B40" s="26"/>
      <c r="C40" s="1"/>
      <c r="D40" s="3" t="s">
        <v>117</v>
      </c>
      <c r="E40" s="5"/>
      <c r="F40" s="11" t="s">
        <v>113</v>
      </c>
      <c r="G40" s="1"/>
      <c r="H40" s="27"/>
    </row>
    <row r="41" spans="2:8" ht="15.75" x14ac:dyDescent="0.3">
      <c r="B41" s="26"/>
      <c r="C41" s="1"/>
      <c r="D41" s="3" t="s">
        <v>118</v>
      </c>
      <c r="E41" s="5"/>
      <c r="F41" s="7" t="s">
        <v>113</v>
      </c>
      <c r="G41" s="1"/>
      <c r="H41" s="27"/>
    </row>
    <row r="42" spans="2:8" ht="16.5" thickBot="1" x14ac:dyDescent="0.35">
      <c r="B42" s="31"/>
      <c r="C42" s="28"/>
      <c r="D42" s="22" t="s">
        <v>578</v>
      </c>
      <c r="E42" s="28"/>
      <c r="F42" s="28"/>
      <c r="G42" s="28"/>
      <c r="H42" s="30"/>
    </row>
  </sheetData>
  <mergeCells count="2">
    <mergeCell ref="B1:H1"/>
    <mergeCell ref="B2:H2"/>
  </mergeCells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85" zoomScaleNormal="85" workbookViewId="0">
      <selection activeCell="B1" sqref="B1:H1"/>
    </sheetView>
  </sheetViews>
  <sheetFormatPr defaultRowHeight="15" x14ac:dyDescent="0.25"/>
  <cols>
    <col min="1" max="1" width="5.140625" style="117" customWidth="1"/>
    <col min="2" max="2" width="7.140625" style="117" bestFit="1" customWidth="1"/>
    <col min="3" max="3" width="14.140625" style="117" bestFit="1" customWidth="1"/>
    <col min="4" max="4" width="73.5703125" style="117" customWidth="1"/>
    <col min="5" max="5" width="26.7109375" style="117" customWidth="1"/>
    <col min="6" max="6" width="11.85546875" style="117" bestFit="1" customWidth="1"/>
    <col min="7" max="7" width="13.42578125" style="117" bestFit="1" customWidth="1"/>
    <col min="8" max="8" width="8.85546875" style="117" bestFit="1" customWidth="1"/>
    <col min="9" max="16384" width="9.140625" style="117"/>
  </cols>
  <sheetData>
    <row r="1" spans="2:8" ht="18.75" customHeight="1" x14ac:dyDescent="0.25">
      <c r="B1" s="302" t="s">
        <v>557</v>
      </c>
      <c r="C1" s="302"/>
      <c r="D1" s="302"/>
      <c r="E1" s="302"/>
      <c r="F1" s="302"/>
      <c r="G1" s="302"/>
      <c r="H1" s="302"/>
    </row>
    <row r="2" spans="2:8" ht="19.5" thickBot="1" x14ac:dyDescent="0.3">
      <c r="B2" s="302" t="s">
        <v>236</v>
      </c>
      <c r="C2" s="302"/>
      <c r="D2" s="302"/>
      <c r="E2" s="302"/>
      <c r="F2" s="302"/>
      <c r="G2" s="302"/>
      <c r="H2" s="302"/>
    </row>
    <row r="3" spans="2:8" ht="30.75" thickBot="1" x14ac:dyDescent="0.3">
      <c r="B3" s="55" t="s">
        <v>56</v>
      </c>
      <c r="C3" s="55" t="s">
        <v>57</v>
      </c>
      <c r="D3" s="23" t="s">
        <v>58</v>
      </c>
      <c r="E3" s="23" t="s">
        <v>247</v>
      </c>
      <c r="F3" s="23" t="s">
        <v>59</v>
      </c>
      <c r="G3" s="56" t="s">
        <v>119</v>
      </c>
      <c r="H3" s="57" t="s">
        <v>60</v>
      </c>
    </row>
    <row r="4" spans="2:8" ht="15.75" x14ac:dyDescent="0.3">
      <c r="B4" s="153" t="s">
        <v>122</v>
      </c>
      <c r="C4" s="80"/>
      <c r="D4" s="47" t="s">
        <v>120</v>
      </c>
      <c r="E4" s="80"/>
      <c r="F4" s="80"/>
      <c r="G4" s="154"/>
      <c r="H4" s="94"/>
    </row>
    <row r="5" spans="2:8" ht="15.75" x14ac:dyDescent="0.3">
      <c r="B5" s="80"/>
      <c r="C5" s="80"/>
      <c r="D5" s="47" t="s">
        <v>121</v>
      </c>
      <c r="E5" s="80"/>
      <c r="F5" s="80"/>
      <c r="G5" s="154"/>
      <c r="H5" s="94"/>
    </row>
    <row r="6" spans="2:8" ht="15.75" x14ac:dyDescent="0.3">
      <c r="B6" s="69">
        <v>1</v>
      </c>
      <c r="C6" s="42" t="s">
        <v>187</v>
      </c>
      <c r="D6" s="42" t="s">
        <v>509</v>
      </c>
      <c r="E6" s="42" t="s">
        <v>431</v>
      </c>
      <c r="F6" s="93">
        <v>24968</v>
      </c>
      <c r="G6" s="106">
        <v>173.77765100000002</v>
      </c>
      <c r="H6" s="92">
        <v>0.14141145204484443</v>
      </c>
    </row>
    <row r="7" spans="2:8" ht="15.75" x14ac:dyDescent="0.3">
      <c r="B7" s="69">
        <v>2</v>
      </c>
      <c r="C7" s="42" t="s">
        <v>188</v>
      </c>
      <c r="D7" s="42" t="s">
        <v>29</v>
      </c>
      <c r="E7" s="42" t="s">
        <v>432</v>
      </c>
      <c r="F7" s="93">
        <v>12386</v>
      </c>
      <c r="G7" s="106">
        <v>87.626001400000007</v>
      </c>
      <c r="H7" s="92">
        <v>7.1305602438242022E-2</v>
      </c>
    </row>
    <row r="8" spans="2:8" ht="15.75" x14ac:dyDescent="0.3">
      <c r="B8" s="69">
        <v>3</v>
      </c>
      <c r="C8" s="42" t="s">
        <v>189</v>
      </c>
      <c r="D8" s="42" t="s">
        <v>4</v>
      </c>
      <c r="E8" s="42" t="s">
        <v>431</v>
      </c>
      <c r="F8" s="93">
        <v>172841</v>
      </c>
      <c r="G8" s="106">
        <v>83.328088699999995</v>
      </c>
      <c r="H8" s="92">
        <v>6.7808178735184951E-2</v>
      </c>
    </row>
    <row r="9" spans="2:8" ht="15.75" x14ac:dyDescent="0.3">
      <c r="B9" s="69">
        <v>4</v>
      </c>
      <c r="C9" s="42" t="s">
        <v>191</v>
      </c>
      <c r="D9" s="42" t="s">
        <v>510</v>
      </c>
      <c r="E9" s="42" t="s">
        <v>431</v>
      </c>
      <c r="F9" s="93">
        <v>24739</v>
      </c>
      <c r="G9" s="106">
        <v>71.498276200000006</v>
      </c>
      <c r="H9" s="92">
        <v>5.8181676400639933E-2</v>
      </c>
    </row>
    <row r="10" spans="2:8" ht="15.75" x14ac:dyDescent="0.3">
      <c r="B10" s="69">
        <v>5</v>
      </c>
      <c r="C10" s="42" t="s">
        <v>192</v>
      </c>
      <c r="D10" s="42" t="s">
        <v>34</v>
      </c>
      <c r="E10" s="42" t="s">
        <v>434</v>
      </c>
      <c r="F10" s="93">
        <v>2285</v>
      </c>
      <c r="G10" s="106">
        <v>70.5190403</v>
      </c>
      <c r="H10" s="92">
        <v>5.7384823815071026E-2</v>
      </c>
    </row>
    <row r="11" spans="2:8" ht="15.75" x14ac:dyDescent="0.3">
      <c r="B11" s="69">
        <v>6</v>
      </c>
      <c r="C11" s="42" t="s">
        <v>190</v>
      </c>
      <c r="D11" s="42" t="s">
        <v>5</v>
      </c>
      <c r="E11" s="42" t="s">
        <v>431</v>
      </c>
      <c r="F11" s="93">
        <v>151538</v>
      </c>
      <c r="G11" s="106">
        <v>65.468991000000003</v>
      </c>
      <c r="H11" s="92">
        <v>5.3275349436164555E-2</v>
      </c>
    </row>
    <row r="12" spans="2:8" ht="15.75" x14ac:dyDescent="0.3">
      <c r="B12" s="69">
        <v>7</v>
      </c>
      <c r="C12" s="42" t="s">
        <v>193</v>
      </c>
      <c r="D12" s="42" t="s">
        <v>28</v>
      </c>
      <c r="E12" s="42" t="s">
        <v>433</v>
      </c>
      <c r="F12" s="93">
        <v>36682</v>
      </c>
      <c r="G12" s="106">
        <v>47.947949800000004</v>
      </c>
      <c r="H12" s="92">
        <v>3.9017613397198628E-2</v>
      </c>
    </row>
    <row r="13" spans="2:8" ht="15.75" x14ac:dyDescent="0.3">
      <c r="B13" s="69">
        <v>8</v>
      </c>
      <c r="C13" s="42" t="s">
        <v>194</v>
      </c>
      <c r="D13" s="42" t="s">
        <v>6</v>
      </c>
      <c r="E13" s="42" t="s">
        <v>431</v>
      </c>
      <c r="F13" s="93">
        <v>163177</v>
      </c>
      <c r="G13" s="106">
        <v>45.151570300000003</v>
      </c>
      <c r="H13" s="92">
        <v>3.6742061372597744E-2</v>
      </c>
    </row>
    <row r="14" spans="2:8" ht="15.75" x14ac:dyDescent="0.3">
      <c r="B14" s="69">
        <v>9</v>
      </c>
      <c r="C14" s="42" t="s">
        <v>198</v>
      </c>
      <c r="D14" s="42" t="s">
        <v>403</v>
      </c>
      <c r="E14" s="42" t="s">
        <v>435</v>
      </c>
      <c r="F14" s="93">
        <v>4379</v>
      </c>
      <c r="G14" s="106">
        <v>33.414191000000002</v>
      </c>
      <c r="H14" s="92">
        <v>2.71907764952685E-2</v>
      </c>
    </row>
    <row r="15" spans="2:8" ht="15.75" x14ac:dyDescent="0.3">
      <c r="B15" s="69">
        <v>10</v>
      </c>
      <c r="C15" s="42" t="s">
        <v>195</v>
      </c>
      <c r="D15" s="42" t="s">
        <v>7</v>
      </c>
      <c r="E15" s="42" t="s">
        <v>433</v>
      </c>
      <c r="F15" s="93">
        <v>43338</v>
      </c>
      <c r="G15" s="106">
        <v>31.0461411</v>
      </c>
      <c r="H15" s="92">
        <v>2.5263777407948294E-2</v>
      </c>
    </row>
    <row r="16" spans="2:8" ht="15.75" x14ac:dyDescent="0.3">
      <c r="B16" s="69">
        <v>11</v>
      </c>
      <c r="C16" s="42" t="s">
        <v>199</v>
      </c>
      <c r="D16" s="42" t="s">
        <v>511</v>
      </c>
      <c r="E16" s="42" t="s">
        <v>436</v>
      </c>
      <c r="F16" s="93">
        <v>2855</v>
      </c>
      <c r="G16" s="106">
        <v>26.8256373</v>
      </c>
      <c r="H16" s="92">
        <v>2.1829345147618202E-2</v>
      </c>
    </row>
    <row r="17" spans="2:8" ht="15.75" x14ac:dyDescent="0.3">
      <c r="B17" s="69">
        <v>12</v>
      </c>
      <c r="C17" s="42" t="s">
        <v>197</v>
      </c>
      <c r="D17" s="42" t="s">
        <v>404</v>
      </c>
      <c r="E17" s="42" t="s">
        <v>436</v>
      </c>
      <c r="F17" s="93">
        <v>3002</v>
      </c>
      <c r="G17" s="106">
        <v>25.633327300000001</v>
      </c>
      <c r="H17" s="92">
        <v>2.0859103649834416E-2</v>
      </c>
    </row>
    <row r="18" spans="2:8" ht="15.75" x14ac:dyDescent="0.3">
      <c r="B18" s="69">
        <v>13</v>
      </c>
      <c r="C18" s="42" t="s">
        <v>200</v>
      </c>
      <c r="D18" s="42" t="s">
        <v>9</v>
      </c>
      <c r="E18" s="42" t="s">
        <v>433</v>
      </c>
      <c r="F18" s="93">
        <v>52406</v>
      </c>
      <c r="G18" s="106">
        <v>24.8650384</v>
      </c>
      <c r="H18" s="92">
        <v>2.0233909050219667E-2</v>
      </c>
    </row>
    <row r="19" spans="2:8" ht="15.75" x14ac:dyDescent="0.3">
      <c r="B19" s="69">
        <v>14</v>
      </c>
      <c r="C19" s="42" t="s">
        <v>196</v>
      </c>
      <c r="D19" s="42" t="s">
        <v>8</v>
      </c>
      <c r="E19" s="42" t="s">
        <v>431</v>
      </c>
      <c r="F19" s="93">
        <v>15285</v>
      </c>
      <c r="G19" s="106">
        <v>24.701805699999998</v>
      </c>
      <c r="H19" s="92">
        <v>2.010107854528782E-2</v>
      </c>
    </row>
    <row r="20" spans="2:8" ht="15.75" x14ac:dyDescent="0.3">
      <c r="B20" s="69">
        <v>15</v>
      </c>
      <c r="C20" s="42" t="s">
        <v>201</v>
      </c>
      <c r="D20" s="42" t="s">
        <v>27</v>
      </c>
      <c r="E20" s="42" t="s">
        <v>431</v>
      </c>
      <c r="F20" s="93">
        <v>2244</v>
      </c>
      <c r="G20" s="106">
        <v>22.665543</v>
      </c>
      <c r="H20" s="92">
        <v>1.844407107916805E-2</v>
      </c>
    </row>
    <row r="21" spans="2:8" ht="15.75" x14ac:dyDescent="0.3">
      <c r="B21" s="69">
        <v>16</v>
      </c>
      <c r="C21" s="42" t="s">
        <v>203</v>
      </c>
      <c r="D21" s="42" t="s">
        <v>405</v>
      </c>
      <c r="E21" s="42" t="s">
        <v>437</v>
      </c>
      <c r="F21" s="93">
        <v>3892</v>
      </c>
      <c r="G21" s="106">
        <v>20.481456399999999</v>
      </c>
      <c r="H21" s="92">
        <v>1.6666772009233635E-2</v>
      </c>
    </row>
    <row r="22" spans="2:8" ht="15.75" x14ac:dyDescent="0.3">
      <c r="B22" s="69">
        <v>17</v>
      </c>
      <c r="C22" s="42" t="s">
        <v>202</v>
      </c>
      <c r="D22" s="42" t="s">
        <v>11</v>
      </c>
      <c r="E22" s="42" t="s">
        <v>431</v>
      </c>
      <c r="F22" s="93">
        <v>4179</v>
      </c>
      <c r="G22" s="106">
        <v>19.278277800000001</v>
      </c>
      <c r="H22" s="92">
        <v>1.5687686195170684E-2</v>
      </c>
    </row>
    <row r="23" spans="2:8" ht="15.75" x14ac:dyDescent="0.3">
      <c r="B23" s="69">
        <v>18</v>
      </c>
      <c r="C23" s="42" t="s">
        <v>547</v>
      </c>
      <c r="D23" s="42" t="s">
        <v>551</v>
      </c>
      <c r="E23" s="42" t="s">
        <v>354</v>
      </c>
      <c r="F23" s="93">
        <v>4752</v>
      </c>
      <c r="G23" s="106">
        <v>19.037711699999999</v>
      </c>
      <c r="H23" s="92">
        <v>1.5491925685588439E-2</v>
      </c>
    </row>
    <row r="24" spans="2:8" ht="15.75" x14ac:dyDescent="0.3">
      <c r="B24" s="69">
        <v>19</v>
      </c>
      <c r="C24" s="42" t="s">
        <v>213</v>
      </c>
      <c r="D24" s="42" t="s">
        <v>10</v>
      </c>
      <c r="E24" s="42" t="s">
        <v>354</v>
      </c>
      <c r="F24" s="93">
        <v>4964</v>
      </c>
      <c r="G24" s="106">
        <v>18.7915648</v>
      </c>
      <c r="H24" s="92">
        <v>1.5291623803585574E-2</v>
      </c>
    </row>
    <row r="25" spans="2:8" ht="15.75" x14ac:dyDescent="0.3">
      <c r="B25" s="69">
        <v>20</v>
      </c>
      <c r="C25" s="42" t="s">
        <v>204</v>
      </c>
      <c r="D25" s="42" t="s">
        <v>358</v>
      </c>
      <c r="E25" s="42" t="s">
        <v>437</v>
      </c>
      <c r="F25" s="93">
        <v>11782</v>
      </c>
      <c r="G25" s="106">
        <v>17.920632699999999</v>
      </c>
      <c r="H25" s="92">
        <v>1.4582903365803469E-2</v>
      </c>
    </row>
    <row r="26" spans="2:8" ht="15.75" x14ac:dyDescent="0.3">
      <c r="B26" s="69">
        <v>21</v>
      </c>
      <c r="C26" s="42" t="s">
        <v>209</v>
      </c>
      <c r="D26" s="42" t="s">
        <v>407</v>
      </c>
      <c r="E26" s="42" t="s">
        <v>436</v>
      </c>
      <c r="F26" s="93">
        <v>3111</v>
      </c>
      <c r="G26" s="106">
        <v>16.8335811</v>
      </c>
      <c r="H26" s="92">
        <v>1.3698315823509718E-2</v>
      </c>
    </row>
    <row r="27" spans="2:8" ht="15.75" x14ac:dyDescent="0.3">
      <c r="B27" s="69">
        <v>22</v>
      </c>
      <c r="C27" s="42" t="s">
        <v>210</v>
      </c>
      <c r="D27" s="42" t="s">
        <v>360</v>
      </c>
      <c r="E27" s="42" t="s">
        <v>436</v>
      </c>
      <c r="F27" s="93">
        <v>8393</v>
      </c>
      <c r="G27" s="106">
        <v>16.4560469</v>
      </c>
      <c r="H27" s="92">
        <v>1.3391097610400204E-2</v>
      </c>
    </row>
    <row r="28" spans="2:8" ht="15.75" x14ac:dyDescent="0.3">
      <c r="B28" s="69">
        <v>23</v>
      </c>
      <c r="C28" s="42" t="s">
        <v>206</v>
      </c>
      <c r="D28" s="42" t="s">
        <v>359</v>
      </c>
      <c r="E28" s="42" t="s">
        <v>437</v>
      </c>
      <c r="F28" s="93">
        <v>2850</v>
      </c>
      <c r="G28" s="106">
        <v>16.1712126</v>
      </c>
      <c r="H28" s="92">
        <v>1.3159313881460417E-2</v>
      </c>
    </row>
    <row r="29" spans="2:8" ht="15.75" x14ac:dyDescent="0.3">
      <c r="B29" s="69">
        <v>24</v>
      </c>
      <c r="C29" s="42" t="s">
        <v>208</v>
      </c>
      <c r="D29" s="42" t="s">
        <v>406</v>
      </c>
      <c r="E29" s="42" t="s">
        <v>431</v>
      </c>
      <c r="F29" s="93">
        <v>1571</v>
      </c>
      <c r="G29" s="106">
        <v>16.067915800000002</v>
      </c>
      <c r="H29" s="92">
        <v>1.3075256176712263E-2</v>
      </c>
    </row>
    <row r="30" spans="2:8" ht="15.75" x14ac:dyDescent="0.3">
      <c r="B30" s="69">
        <v>25</v>
      </c>
      <c r="C30" s="42" t="s">
        <v>207</v>
      </c>
      <c r="D30" s="42" t="s">
        <v>30</v>
      </c>
      <c r="E30" s="42" t="s">
        <v>431</v>
      </c>
      <c r="F30" s="93">
        <v>7601</v>
      </c>
      <c r="G30" s="106">
        <v>15.774148</v>
      </c>
      <c r="H30" s="92">
        <v>1.2836202817877188E-2</v>
      </c>
    </row>
    <row r="31" spans="2:8" ht="15.75" x14ac:dyDescent="0.3">
      <c r="B31" s="69">
        <v>26</v>
      </c>
      <c r="C31" s="42" t="s">
        <v>211</v>
      </c>
      <c r="D31" s="42" t="s">
        <v>361</v>
      </c>
      <c r="E31" s="42" t="s">
        <v>438</v>
      </c>
      <c r="F31" s="93">
        <v>14944</v>
      </c>
      <c r="G31" s="106">
        <v>14.5868331</v>
      </c>
      <c r="H31" s="92">
        <v>1.1870026079514673E-2</v>
      </c>
    </row>
    <row r="32" spans="2:8" ht="15.75" x14ac:dyDescent="0.3">
      <c r="B32" s="69">
        <v>27</v>
      </c>
      <c r="C32" s="42" t="s">
        <v>205</v>
      </c>
      <c r="D32" s="42" t="s">
        <v>12</v>
      </c>
      <c r="E32" s="42" t="s">
        <v>433</v>
      </c>
      <c r="F32" s="93">
        <v>6981</v>
      </c>
      <c r="G32" s="106">
        <v>14.2800917</v>
      </c>
      <c r="H32" s="92">
        <v>1.1620415462000523E-2</v>
      </c>
    </row>
    <row r="33" spans="2:8" ht="15.75" x14ac:dyDescent="0.3">
      <c r="B33" s="69">
        <v>28</v>
      </c>
      <c r="C33" s="42" t="s">
        <v>218</v>
      </c>
      <c r="D33" s="42" t="s">
        <v>33</v>
      </c>
      <c r="E33" s="42" t="s">
        <v>438</v>
      </c>
      <c r="F33" s="93">
        <v>1641</v>
      </c>
      <c r="G33" s="106">
        <v>11.8322757</v>
      </c>
      <c r="H33" s="92">
        <v>9.628506761965196E-3</v>
      </c>
    </row>
    <row r="34" spans="2:8" ht="15.75" x14ac:dyDescent="0.3">
      <c r="B34" s="69">
        <v>29</v>
      </c>
      <c r="C34" s="42" t="s">
        <v>212</v>
      </c>
      <c r="D34" s="42" t="s">
        <v>408</v>
      </c>
      <c r="E34" s="42" t="s">
        <v>438</v>
      </c>
      <c r="F34" s="93">
        <v>12021</v>
      </c>
      <c r="G34" s="106">
        <v>11.631661699999999</v>
      </c>
      <c r="H34" s="92">
        <v>9.4652572481337266E-3</v>
      </c>
    </row>
    <row r="35" spans="2:8" ht="15.75" x14ac:dyDescent="0.3">
      <c r="B35" s="69">
        <v>30</v>
      </c>
      <c r="C35" s="42" t="s">
        <v>215</v>
      </c>
      <c r="D35" s="42" t="s">
        <v>513</v>
      </c>
      <c r="E35" s="42" t="s">
        <v>435</v>
      </c>
      <c r="F35" s="93">
        <v>1395</v>
      </c>
      <c r="G35" s="106">
        <v>10.526216100000001</v>
      </c>
      <c r="H35" s="92">
        <v>8.5657016001374035E-3</v>
      </c>
    </row>
    <row r="36" spans="2:8" ht="15.75" x14ac:dyDescent="0.3">
      <c r="B36" s="69">
        <v>31</v>
      </c>
      <c r="C36" s="42" t="s">
        <v>216</v>
      </c>
      <c r="D36" s="42" t="s">
        <v>409</v>
      </c>
      <c r="E36" s="42" t="s">
        <v>432</v>
      </c>
      <c r="F36" s="93">
        <v>9681</v>
      </c>
      <c r="G36" s="106">
        <v>9.6632642999999998</v>
      </c>
      <c r="H36" s="92">
        <v>7.8634751263619452E-3</v>
      </c>
    </row>
    <row r="37" spans="2:8" ht="15.75" x14ac:dyDescent="0.3">
      <c r="B37" s="69">
        <v>32</v>
      </c>
      <c r="C37" s="42" t="s">
        <v>217</v>
      </c>
      <c r="D37" s="42" t="s">
        <v>516</v>
      </c>
      <c r="E37" s="42" t="s">
        <v>436</v>
      </c>
      <c r="F37" s="93">
        <v>4598</v>
      </c>
      <c r="G37" s="106">
        <v>9.4640500000000003</v>
      </c>
      <c r="H37" s="92">
        <v>7.7013646175077477E-3</v>
      </c>
    </row>
    <row r="38" spans="2:8" ht="15.75" x14ac:dyDescent="0.3">
      <c r="B38" s="69">
        <v>33</v>
      </c>
      <c r="C38" s="42" t="s">
        <v>520</v>
      </c>
      <c r="D38" s="42" t="s">
        <v>521</v>
      </c>
      <c r="E38" s="42" t="s">
        <v>434</v>
      </c>
      <c r="F38" s="93">
        <v>13931</v>
      </c>
      <c r="G38" s="106">
        <v>8.8682897000000001</v>
      </c>
      <c r="H38" s="92">
        <v>7.2165650554877033E-3</v>
      </c>
    </row>
    <row r="39" spans="2:8" ht="15.75" x14ac:dyDescent="0.3">
      <c r="B39" s="69">
        <v>34</v>
      </c>
      <c r="C39" s="42" t="s">
        <v>214</v>
      </c>
      <c r="D39" s="42" t="s">
        <v>31</v>
      </c>
      <c r="E39" s="42" t="s">
        <v>438</v>
      </c>
      <c r="F39" s="93">
        <v>9528</v>
      </c>
      <c r="G39" s="106">
        <v>8.6694759999999995</v>
      </c>
      <c r="H39" s="92">
        <v>7.0547805346265705E-3</v>
      </c>
    </row>
    <row r="40" spans="2:8" ht="15.75" x14ac:dyDescent="0.3">
      <c r="B40" s="69">
        <v>35</v>
      </c>
      <c r="C40" s="42" t="s">
        <v>219</v>
      </c>
      <c r="D40" s="42" t="s">
        <v>362</v>
      </c>
      <c r="E40" s="42" t="s">
        <v>436</v>
      </c>
      <c r="F40" s="93">
        <v>2183</v>
      </c>
      <c r="G40" s="106">
        <v>8.4306575000000006</v>
      </c>
      <c r="H40" s="92">
        <v>6.8604421334234628E-3</v>
      </c>
    </row>
    <row r="41" spans="2:8" ht="15.75" x14ac:dyDescent="0.3">
      <c r="B41" s="69">
        <v>36</v>
      </c>
      <c r="C41" s="42" t="s">
        <v>220</v>
      </c>
      <c r="D41" s="42" t="s">
        <v>13</v>
      </c>
      <c r="E41" s="42" t="s">
        <v>431</v>
      </c>
      <c r="F41" s="93">
        <v>17979</v>
      </c>
      <c r="G41" s="106">
        <v>7.8132516000000001</v>
      </c>
      <c r="H41" s="92">
        <v>6.3580284782863358E-3</v>
      </c>
    </row>
    <row r="42" spans="2:8" ht="15.75" x14ac:dyDescent="0.3">
      <c r="B42" s="69">
        <v>37</v>
      </c>
      <c r="C42" s="42" t="s">
        <v>226</v>
      </c>
      <c r="D42" s="42" t="s">
        <v>32</v>
      </c>
      <c r="E42" s="42" t="s">
        <v>436</v>
      </c>
      <c r="F42" s="93">
        <v>4189</v>
      </c>
      <c r="G42" s="106">
        <v>7.5377640000000001</v>
      </c>
      <c r="H42" s="92">
        <v>6.1338506204768224E-3</v>
      </c>
    </row>
    <row r="43" spans="2:8" ht="15.75" x14ac:dyDescent="0.3">
      <c r="B43" s="69">
        <v>38</v>
      </c>
      <c r="C43" s="42" t="s">
        <v>225</v>
      </c>
      <c r="D43" s="42" t="s">
        <v>514</v>
      </c>
      <c r="E43" s="42" t="s">
        <v>354</v>
      </c>
      <c r="F43" s="93">
        <v>2976</v>
      </c>
      <c r="G43" s="106">
        <v>7.3884802000000001</v>
      </c>
      <c r="H43" s="92">
        <v>6.0123710239735175E-3</v>
      </c>
    </row>
    <row r="44" spans="2:8" ht="15.75" x14ac:dyDescent="0.3">
      <c r="B44" s="69">
        <v>39</v>
      </c>
      <c r="C44" s="42" t="s">
        <v>222</v>
      </c>
      <c r="D44" s="42" t="s">
        <v>512</v>
      </c>
      <c r="E44" s="42" t="s">
        <v>436</v>
      </c>
      <c r="F44" s="93">
        <v>7719</v>
      </c>
      <c r="G44" s="106">
        <v>7.1283045999999999</v>
      </c>
      <c r="H44" s="92">
        <v>5.8006532963432904E-3</v>
      </c>
    </row>
    <row r="45" spans="2:8" ht="15.75" x14ac:dyDescent="0.3">
      <c r="B45" s="69">
        <v>40</v>
      </c>
      <c r="C45" s="42" t="s">
        <v>224</v>
      </c>
      <c r="D45" s="42" t="s">
        <v>410</v>
      </c>
      <c r="E45" s="42" t="s">
        <v>431</v>
      </c>
      <c r="F45" s="93">
        <v>2746</v>
      </c>
      <c r="G45" s="106">
        <v>6.9922686000000001</v>
      </c>
      <c r="H45" s="92">
        <v>5.6899540885931958E-3</v>
      </c>
    </row>
    <row r="46" spans="2:8" ht="15.75" x14ac:dyDescent="0.3">
      <c r="B46" s="69">
        <v>41</v>
      </c>
      <c r="C46" s="42" t="s">
        <v>221</v>
      </c>
      <c r="D46" s="42" t="s">
        <v>363</v>
      </c>
      <c r="E46" s="42" t="s">
        <v>438</v>
      </c>
      <c r="F46" s="93">
        <v>4021</v>
      </c>
      <c r="G46" s="106">
        <v>6.5528709999999997</v>
      </c>
      <c r="H46" s="92">
        <v>5.3323945734112359E-3</v>
      </c>
    </row>
    <row r="47" spans="2:8" ht="15.75" x14ac:dyDescent="0.3">
      <c r="B47" s="69">
        <v>42</v>
      </c>
      <c r="C47" s="42" t="s">
        <v>49</v>
      </c>
      <c r="D47" s="42" t="s">
        <v>21</v>
      </c>
      <c r="E47" s="42" t="s">
        <v>433</v>
      </c>
      <c r="F47" s="93">
        <v>6615</v>
      </c>
      <c r="G47" s="106">
        <v>6.3446053000000004</v>
      </c>
      <c r="H47" s="92">
        <v>5.1629184936123678E-3</v>
      </c>
    </row>
    <row r="48" spans="2:8" ht="15.75" x14ac:dyDescent="0.3">
      <c r="B48" s="69">
        <v>43</v>
      </c>
      <c r="C48" s="42" t="s">
        <v>227</v>
      </c>
      <c r="D48" s="42" t="s">
        <v>411</v>
      </c>
      <c r="E48" s="42" t="s">
        <v>437</v>
      </c>
      <c r="F48" s="93">
        <v>3915</v>
      </c>
      <c r="G48" s="106">
        <v>5.9149092000000003</v>
      </c>
      <c r="H48" s="92">
        <v>4.8132535678331216E-3</v>
      </c>
    </row>
    <row r="49" spans="2:8" ht="15.75" x14ac:dyDescent="0.3">
      <c r="B49" s="69">
        <v>44</v>
      </c>
      <c r="C49" s="42" t="s">
        <v>229</v>
      </c>
      <c r="D49" s="42" t="s">
        <v>517</v>
      </c>
      <c r="E49" s="42" t="s">
        <v>354</v>
      </c>
      <c r="F49" s="93">
        <v>2559</v>
      </c>
      <c r="G49" s="106">
        <v>5.6907288000000005</v>
      </c>
      <c r="H49" s="92">
        <v>4.6308269111165227E-3</v>
      </c>
    </row>
    <row r="50" spans="2:8" ht="15.75" x14ac:dyDescent="0.3">
      <c r="B50" s="69">
        <v>45</v>
      </c>
      <c r="C50" s="42" t="s">
        <v>223</v>
      </c>
      <c r="D50" s="42" t="s">
        <v>515</v>
      </c>
      <c r="E50" s="42" t="s">
        <v>436</v>
      </c>
      <c r="F50" s="93">
        <v>6101</v>
      </c>
      <c r="G50" s="106">
        <v>5.3959144999999999</v>
      </c>
      <c r="H50" s="92">
        <v>4.3909219635776446E-3</v>
      </c>
    </row>
    <row r="51" spans="2:8" ht="15.75" x14ac:dyDescent="0.3">
      <c r="B51" s="69">
        <v>46</v>
      </c>
      <c r="C51" s="42" t="s">
        <v>228</v>
      </c>
      <c r="D51" s="42" t="s">
        <v>25</v>
      </c>
      <c r="E51" s="42" t="s">
        <v>354</v>
      </c>
      <c r="F51" s="93">
        <v>2467</v>
      </c>
      <c r="G51" s="106">
        <v>4.6276204999999999</v>
      </c>
      <c r="H51" s="92">
        <v>3.7657232138411682E-3</v>
      </c>
    </row>
    <row r="52" spans="2:8" ht="15.75" x14ac:dyDescent="0.3">
      <c r="B52" s="69">
        <v>47</v>
      </c>
      <c r="C52" s="42" t="s">
        <v>231</v>
      </c>
      <c r="D52" s="42" t="s">
        <v>508</v>
      </c>
      <c r="E52" s="42" t="s">
        <v>354</v>
      </c>
      <c r="F52" s="93">
        <v>3434</v>
      </c>
      <c r="G52" s="106">
        <v>3.3227790000000001</v>
      </c>
      <c r="H52" s="92">
        <v>2.7039092801071185E-3</v>
      </c>
    </row>
    <row r="53" spans="2:8" ht="15.75" x14ac:dyDescent="0.3">
      <c r="B53" s="69">
        <v>48</v>
      </c>
      <c r="C53" s="42" t="s">
        <v>230</v>
      </c>
      <c r="D53" s="42" t="s">
        <v>14</v>
      </c>
      <c r="E53" s="42" t="s">
        <v>433</v>
      </c>
      <c r="F53" s="93">
        <v>8014</v>
      </c>
      <c r="G53" s="106">
        <v>3.1085786</v>
      </c>
      <c r="H53" s="92">
        <v>2.52960384198961E-3</v>
      </c>
    </row>
    <row r="54" spans="2:8" ht="15.75" x14ac:dyDescent="0.3">
      <c r="B54" s="69">
        <v>49</v>
      </c>
      <c r="C54" s="42" t="s">
        <v>232</v>
      </c>
      <c r="D54" s="42" t="s">
        <v>26</v>
      </c>
      <c r="E54" s="42" t="s">
        <v>354</v>
      </c>
      <c r="F54" s="93">
        <v>2424</v>
      </c>
      <c r="G54" s="106">
        <v>2.7364061999999998</v>
      </c>
      <c r="H54" s="92">
        <v>2.2267487901911787E-3</v>
      </c>
    </row>
    <row r="55" spans="2:8" ht="15.75" x14ac:dyDescent="0.3">
      <c r="B55" s="69">
        <v>50</v>
      </c>
      <c r="C55" s="42" t="s">
        <v>233</v>
      </c>
      <c r="D55" s="42" t="s">
        <v>24</v>
      </c>
      <c r="E55" s="42" t="s">
        <v>435</v>
      </c>
      <c r="F55" s="93">
        <v>3373</v>
      </c>
      <c r="G55" s="106">
        <v>2.5680595999999998</v>
      </c>
      <c r="H55" s="92">
        <v>2.0897568524142515E-3</v>
      </c>
    </row>
    <row r="56" spans="2:8" x14ac:dyDescent="0.25">
      <c r="B56" s="80"/>
      <c r="C56" s="80"/>
      <c r="D56" s="80"/>
      <c r="E56" s="80"/>
      <c r="F56" s="80"/>
      <c r="G56" s="80"/>
      <c r="H56" s="81"/>
    </row>
    <row r="57" spans="2:8" x14ac:dyDescent="0.25">
      <c r="B57" s="80"/>
      <c r="C57" s="80"/>
      <c r="D57" s="148" t="s">
        <v>529</v>
      </c>
      <c r="E57" s="80"/>
      <c r="F57" s="80"/>
      <c r="G57" s="80"/>
      <c r="H57" s="81"/>
    </row>
    <row r="58" spans="2:8" ht="16.5" thickBot="1" x14ac:dyDescent="0.35">
      <c r="B58" s="69">
        <v>51</v>
      </c>
      <c r="C58" s="80" t="s">
        <v>548</v>
      </c>
      <c r="D58" s="42" t="s">
        <v>553</v>
      </c>
      <c r="E58" s="42" t="s">
        <v>436</v>
      </c>
      <c r="F58" s="93">
        <v>94</v>
      </c>
      <c r="G58" s="106">
        <v>0</v>
      </c>
      <c r="H58" s="92">
        <v>0</v>
      </c>
    </row>
    <row r="59" spans="2:8" ht="16.5" thickBot="1" x14ac:dyDescent="0.35">
      <c r="B59" s="58"/>
      <c r="C59" s="58"/>
      <c r="D59" s="59"/>
      <c r="E59" s="58"/>
      <c r="F59" s="58"/>
      <c r="G59" s="102">
        <v>1202.3571578000003</v>
      </c>
      <c r="H59" s="61">
        <v>0.97841736599955653</v>
      </c>
    </row>
    <row r="60" spans="2:8" x14ac:dyDescent="0.25">
      <c r="B60" s="80"/>
      <c r="C60" s="80"/>
      <c r="D60" s="80"/>
      <c r="E60" s="80"/>
      <c r="F60" s="80"/>
      <c r="G60" s="80"/>
      <c r="H60" s="81"/>
    </row>
    <row r="61" spans="2:8" ht="16.5" thickBot="1" x14ac:dyDescent="0.35">
      <c r="B61" s="153" t="s">
        <v>123</v>
      </c>
      <c r="C61" s="80"/>
      <c r="D61" s="47" t="s">
        <v>533</v>
      </c>
      <c r="E61" s="80"/>
      <c r="F61" s="80"/>
      <c r="G61" s="53">
        <v>0</v>
      </c>
      <c r="H61" s="156">
        <v>0</v>
      </c>
    </row>
    <row r="62" spans="2:8" ht="16.5" thickBot="1" x14ac:dyDescent="0.35">
      <c r="B62" s="157"/>
      <c r="C62" s="82"/>
      <c r="D62" s="59" t="s">
        <v>440</v>
      </c>
      <c r="E62" s="158"/>
      <c r="F62" s="158"/>
      <c r="G62" s="60">
        <v>0</v>
      </c>
      <c r="H62" s="159">
        <v>0</v>
      </c>
    </row>
    <row r="63" spans="2:8" ht="15.75" thickBot="1" x14ac:dyDescent="0.3">
      <c r="B63" s="80"/>
      <c r="C63" s="80"/>
      <c r="D63" s="80"/>
      <c r="E63" s="80"/>
      <c r="F63" s="80"/>
      <c r="G63" s="80"/>
      <c r="H63" s="81"/>
    </row>
    <row r="64" spans="2:8" ht="16.5" thickBot="1" x14ac:dyDescent="0.35">
      <c r="B64" s="167" t="s">
        <v>248</v>
      </c>
      <c r="C64" s="82"/>
      <c r="D64" s="59" t="s">
        <v>441</v>
      </c>
      <c r="E64" s="82"/>
      <c r="F64" s="82"/>
      <c r="G64" s="78">
        <v>26.522458999999799</v>
      </c>
      <c r="H64" s="79">
        <v>2.158263400044361E-2</v>
      </c>
    </row>
    <row r="65" spans="2:8" ht="16.5" thickBot="1" x14ac:dyDescent="0.35">
      <c r="B65" s="42"/>
      <c r="C65" s="42"/>
      <c r="D65" s="47" t="s">
        <v>440</v>
      </c>
      <c r="E65" s="42"/>
      <c r="F65" s="42"/>
      <c r="G65" s="52">
        <v>26.522458999999799</v>
      </c>
      <c r="H65" s="35">
        <v>2.158263400044361E-2</v>
      </c>
    </row>
    <row r="66" spans="2:8" ht="16.5" thickBot="1" x14ac:dyDescent="0.35">
      <c r="B66" s="58"/>
      <c r="C66" s="58"/>
      <c r="D66" s="59" t="s">
        <v>442</v>
      </c>
      <c r="E66" s="58"/>
      <c r="F66" s="58"/>
      <c r="G66" s="60">
        <v>1228.8796168000001</v>
      </c>
      <c r="H66" s="71">
        <v>1.0000000000000002</v>
      </c>
    </row>
    <row r="67" spans="2:8" x14ac:dyDescent="0.25">
      <c r="B67" s="86"/>
      <c r="C67" s="133"/>
      <c r="D67" s="5" t="s">
        <v>234</v>
      </c>
      <c r="E67" s="4"/>
      <c r="F67" s="4"/>
      <c r="G67" s="133"/>
      <c r="H67" s="168"/>
    </row>
    <row r="68" spans="2:8" x14ac:dyDescent="0.25">
      <c r="B68" s="86"/>
      <c r="C68" s="133"/>
      <c r="D68" s="5" t="s">
        <v>528</v>
      </c>
      <c r="E68" s="4"/>
      <c r="F68" s="4"/>
      <c r="G68" s="133"/>
      <c r="H68" s="168"/>
    </row>
    <row r="69" spans="2:8" x14ac:dyDescent="0.25">
      <c r="B69" s="86"/>
      <c r="C69" s="133"/>
      <c r="D69" s="18" t="s">
        <v>111</v>
      </c>
      <c r="E69" s="5"/>
      <c r="F69" s="5"/>
      <c r="G69" s="133"/>
      <c r="H69" s="168"/>
    </row>
    <row r="70" spans="2:8" ht="15.75" x14ac:dyDescent="0.3">
      <c r="B70" s="86"/>
      <c r="C70" s="133"/>
      <c r="D70" s="169" t="s">
        <v>112</v>
      </c>
      <c r="E70" s="5"/>
      <c r="F70" s="7" t="s">
        <v>113</v>
      </c>
      <c r="G70" s="133"/>
      <c r="H70" s="168"/>
    </row>
    <row r="71" spans="2:8" ht="15.75" x14ac:dyDescent="0.3">
      <c r="B71" s="86"/>
      <c r="C71" s="133"/>
      <c r="D71" s="303" t="s">
        <v>552</v>
      </c>
      <c r="E71" s="303"/>
      <c r="F71" s="303"/>
      <c r="G71" s="133"/>
      <c r="H71" s="168"/>
    </row>
    <row r="72" spans="2:8" ht="15.75" x14ac:dyDescent="0.3">
      <c r="B72" s="86"/>
      <c r="C72" s="133"/>
      <c r="D72" s="169" t="s">
        <v>570</v>
      </c>
      <c r="E72" s="5"/>
      <c r="F72" s="9">
        <v>1855.4132999999999</v>
      </c>
      <c r="G72" s="133"/>
      <c r="H72" s="168"/>
    </row>
    <row r="73" spans="2:8" ht="15.75" x14ac:dyDescent="0.3">
      <c r="B73" s="86"/>
      <c r="C73" s="133"/>
      <c r="D73" s="169" t="s">
        <v>577</v>
      </c>
      <c r="E73" s="5"/>
      <c r="F73" s="9">
        <v>2009.0804000000001</v>
      </c>
      <c r="G73" s="133"/>
      <c r="H73" s="168"/>
    </row>
    <row r="74" spans="2:8" ht="15.75" x14ac:dyDescent="0.3">
      <c r="B74" s="86"/>
      <c r="C74" s="133"/>
      <c r="D74" s="169" t="s">
        <v>114</v>
      </c>
      <c r="E74" s="5"/>
      <c r="F74" s="7" t="s">
        <v>113</v>
      </c>
      <c r="G74" s="133"/>
      <c r="H74" s="168"/>
    </row>
    <row r="75" spans="2:8" ht="15.75" x14ac:dyDescent="0.3">
      <c r="B75" s="86"/>
      <c r="C75" s="133"/>
      <c r="D75" s="169" t="s">
        <v>235</v>
      </c>
      <c r="E75" s="5"/>
      <c r="F75" s="7">
        <v>1202.3571578000003</v>
      </c>
      <c r="G75" s="133"/>
      <c r="H75" s="168"/>
    </row>
    <row r="76" spans="2:8" ht="15.75" x14ac:dyDescent="0.3">
      <c r="B76" s="86"/>
      <c r="C76" s="133"/>
      <c r="D76" s="169" t="s">
        <v>116</v>
      </c>
      <c r="E76" s="5"/>
      <c r="F76" s="11">
        <v>4.6983425995938966E-2</v>
      </c>
      <c r="G76" s="133"/>
      <c r="H76" s="168"/>
    </row>
    <row r="77" spans="2:8" ht="15.75" x14ac:dyDescent="0.3">
      <c r="B77" s="86"/>
      <c r="C77" s="133"/>
      <c r="D77" s="169" t="s">
        <v>117</v>
      </c>
      <c r="E77" s="5"/>
      <c r="F77" s="11" t="s">
        <v>113</v>
      </c>
      <c r="G77" s="133"/>
      <c r="H77" s="168"/>
    </row>
    <row r="78" spans="2:8" ht="15.75" x14ac:dyDescent="0.3">
      <c r="B78" s="86"/>
      <c r="C78" s="133"/>
      <c r="D78" s="169" t="s">
        <v>118</v>
      </c>
      <c r="E78" s="5"/>
      <c r="F78" s="7" t="s">
        <v>113</v>
      </c>
      <c r="G78" s="133"/>
      <c r="H78" s="168"/>
    </row>
    <row r="79" spans="2:8" ht="16.5" thickBot="1" x14ac:dyDescent="0.35">
      <c r="B79" s="170"/>
      <c r="C79" s="171"/>
      <c r="D79" s="172" t="s">
        <v>578</v>
      </c>
      <c r="E79" s="67"/>
      <c r="F79" s="83"/>
      <c r="G79" s="171"/>
      <c r="H79" s="173"/>
    </row>
  </sheetData>
  <mergeCells count="3">
    <mergeCell ref="B1:H1"/>
    <mergeCell ref="B2:H2"/>
    <mergeCell ref="D71:F71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Master</vt:lpstr>
      <vt:lpstr>GS Nifty BeES</vt:lpstr>
      <vt:lpstr>GS Junior BeES</vt:lpstr>
      <vt:lpstr>PSU Bank BeES</vt:lpstr>
      <vt:lpstr>GS Gold BeES</vt:lpstr>
      <vt:lpstr>GS Liquid BeES</vt:lpstr>
      <vt:lpstr>GS Bank BeES</vt:lpstr>
      <vt:lpstr>GS Shariah BeES</vt:lpstr>
      <vt:lpstr>GS Hang Seng BeES</vt:lpstr>
      <vt:lpstr>GS Short Term Fund</vt:lpstr>
      <vt:lpstr>GS Infra BeES</vt:lpstr>
      <vt:lpstr>Goldman Sachs India Equity Fund</vt:lpstr>
      <vt:lpstr>GSIEF Derivative</vt:lpstr>
      <vt:lpstr>GS CNX 500</vt:lpstr>
      <vt:lpstr>'GS Nifty BeES'!Print_Area</vt:lpstr>
      <vt:lpstr>'GSIEF Derivative'!Print_Area</vt:lpstr>
    </vt:vector>
  </TitlesOfParts>
  <Company>Goldman Sachs &amp;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damam</dc:creator>
  <cp:lastModifiedBy>damam</cp:lastModifiedBy>
  <dcterms:created xsi:type="dcterms:W3CDTF">2012-10-10T07:05:06Z</dcterms:created>
  <dcterms:modified xsi:type="dcterms:W3CDTF">2013-09-07T10:37:23Z</dcterms:modified>
</cp:coreProperties>
</file>